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4\"/>
    </mc:Choice>
  </mc:AlternateContent>
  <bookViews>
    <workbookView xWindow="0" yWindow="0" windowWidth="20490" windowHeight="7650"/>
  </bookViews>
  <sheets>
    <sheet name="Op. aritméticos y de comparac." sheetId="3" r:id="rId1"/>
    <sheet name="Operador de concatenación" sheetId="4" r:id="rId2"/>
    <sheet name="Op. arit. resuelto" sheetId="1" r:id="rId3"/>
    <sheet name="Op. de concat. resuelto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2" i="2"/>
  <c r="P5" i="1"/>
  <c r="Q5" i="1"/>
  <c r="R5" i="1"/>
  <c r="S5" i="1"/>
  <c r="T5" i="1"/>
  <c r="U5" i="1"/>
  <c r="P6" i="1"/>
  <c r="Q6" i="1"/>
  <c r="R6" i="1"/>
  <c r="S6" i="1"/>
  <c r="T6" i="1"/>
  <c r="U6" i="1"/>
  <c r="P7" i="1"/>
  <c r="Q7" i="1"/>
  <c r="R7" i="1"/>
  <c r="S7" i="1"/>
  <c r="T7" i="1"/>
  <c r="U7" i="1"/>
  <c r="P8" i="1"/>
  <c r="Q8" i="1"/>
  <c r="R8" i="1"/>
  <c r="S8" i="1"/>
  <c r="T8" i="1"/>
  <c r="U8" i="1"/>
  <c r="P9" i="1"/>
  <c r="Q9" i="1"/>
  <c r="R9" i="1"/>
  <c r="S9" i="1"/>
  <c r="T9" i="1"/>
  <c r="U9" i="1"/>
  <c r="P10" i="1"/>
  <c r="Q10" i="1"/>
  <c r="R10" i="1"/>
  <c r="S10" i="1"/>
  <c r="T10" i="1"/>
  <c r="U10" i="1"/>
  <c r="P11" i="1"/>
  <c r="Q11" i="1"/>
  <c r="R11" i="1"/>
  <c r="S11" i="1"/>
  <c r="T11" i="1"/>
  <c r="U11" i="1"/>
  <c r="P12" i="1"/>
  <c r="Q12" i="1"/>
  <c r="R12" i="1"/>
  <c r="S12" i="1"/>
  <c r="T12" i="1"/>
  <c r="U12" i="1"/>
  <c r="P13" i="1"/>
  <c r="Q13" i="1"/>
  <c r="R13" i="1"/>
  <c r="S13" i="1"/>
  <c r="T13" i="1"/>
  <c r="U13" i="1"/>
  <c r="P14" i="1"/>
  <c r="Q14" i="1"/>
  <c r="R14" i="1"/>
  <c r="S14" i="1"/>
  <c r="T14" i="1"/>
  <c r="U14" i="1"/>
  <c r="P15" i="1"/>
  <c r="Q15" i="1"/>
  <c r="R15" i="1"/>
  <c r="S15" i="1"/>
  <c r="T15" i="1"/>
  <c r="U15" i="1"/>
  <c r="P16" i="1"/>
  <c r="Q16" i="1"/>
  <c r="R16" i="1"/>
  <c r="S16" i="1"/>
  <c r="T16" i="1"/>
  <c r="U16" i="1"/>
  <c r="P17" i="1"/>
  <c r="Q17" i="1"/>
  <c r="R17" i="1"/>
  <c r="S17" i="1"/>
  <c r="T17" i="1"/>
  <c r="U17" i="1"/>
  <c r="P18" i="1"/>
  <c r="Q18" i="1"/>
  <c r="R18" i="1"/>
  <c r="S18" i="1"/>
  <c r="T18" i="1"/>
  <c r="U18" i="1"/>
  <c r="P19" i="1"/>
  <c r="Q19" i="1"/>
  <c r="R19" i="1"/>
  <c r="S19" i="1"/>
  <c r="T19" i="1"/>
  <c r="U19" i="1"/>
  <c r="P20" i="1"/>
  <c r="Q20" i="1"/>
  <c r="R20" i="1"/>
  <c r="S20" i="1"/>
  <c r="T20" i="1"/>
  <c r="U20" i="1"/>
  <c r="U4" i="1"/>
  <c r="T4" i="1"/>
  <c r="S4" i="1"/>
  <c r="R4" i="1"/>
  <c r="Q4" i="1"/>
  <c r="P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O4" i="1"/>
  <c r="N4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4" i="1"/>
  <c r="H8" i="1"/>
  <c r="H7" i="1"/>
  <c r="H6" i="1"/>
  <c r="H5" i="1"/>
  <c r="H9" i="1"/>
  <c r="H10" i="1"/>
  <c r="H11" i="1"/>
  <c r="H12" i="1"/>
  <c r="H13" i="1"/>
  <c r="H14" i="1"/>
  <c r="H15" i="1"/>
  <c r="H16" i="1"/>
  <c r="H17" i="1"/>
  <c r="H18" i="1"/>
  <c r="H19" i="1"/>
  <c r="H20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  <c r="D8" i="1"/>
  <c r="D7" i="1"/>
  <c r="D6" i="1"/>
  <c r="D5" i="1"/>
  <c r="D4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<sst xmlns="http://schemas.openxmlformats.org/spreadsheetml/2006/main" count="268" uniqueCount="121">
  <si>
    <t>X</t>
  </si>
  <si>
    <t>Y</t>
  </si>
  <si>
    <t>X+Y</t>
  </si>
  <si>
    <t>X/Y</t>
  </si>
  <si>
    <t>Referencias de celda</t>
  </si>
  <si>
    <t>Referencias y números</t>
  </si>
  <si>
    <t>15% de X</t>
  </si>
  <si>
    <t>OPERADORES ARITMÉTICOS</t>
  </si>
  <si>
    <t>OPERADORES DE COMPARACIÓN</t>
  </si>
  <si>
    <t>X=Y</t>
  </si>
  <si>
    <t>Apellidos</t>
  </si>
  <si>
    <t>Nombre</t>
  </si>
  <si>
    <t>Nombre y apellidos</t>
  </si>
  <si>
    <t>Vega</t>
  </si>
  <si>
    <t>Carlos</t>
  </si>
  <si>
    <t>Vera</t>
  </si>
  <si>
    <t>Isabel</t>
  </si>
  <si>
    <t>Muñoz</t>
  </si>
  <si>
    <t>Agustina</t>
  </si>
  <si>
    <t>Aguirre</t>
  </si>
  <si>
    <t>Ricardo</t>
  </si>
  <si>
    <t>Romulo</t>
  </si>
  <si>
    <t>Teofilo</t>
  </si>
  <si>
    <t xml:space="preserve">Cabrera </t>
  </si>
  <si>
    <t>Antonio</t>
  </si>
  <si>
    <t>Napa</t>
  </si>
  <si>
    <t>Mirtha</t>
  </si>
  <si>
    <t>Salgado</t>
  </si>
  <si>
    <t xml:space="preserve">Marlene </t>
  </si>
  <si>
    <t>Cuya</t>
  </si>
  <si>
    <t>Susana</t>
  </si>
  <si>
    <t>Esteban</t>
  </si>
  <si>
    <t>Sanchez</t>
  </si>
  <si>
    <t>Luciano</t>
  </si>
  <si>
    <t>Viano</t>
  </si>
  <si>
    <t>Eduar</t>
  </si>
  <si>
    <t>Medina</t>
  </si>
  <si>
    <t>Martin</t>
  </si>
  <si>
    <t>Landeo</t>
  </si>
  <si>
    <t>Enrique</t>
  </si>
  <si>
    <t>Eñigo</t>
  </si>
  <si>
    <t>Abdon</t>
  </si>
  <si>
    <t>Gonzales</t>
  </si>
  <si>
    <t>Valentin</t>
  </si>
  <si>
    <t>Simpe</t>
  </si>
  <si>
    <t>Lucas</t>
  </si>
  <si>
    <t>Jose</t>
  </si>
  <si>
    <t>Losano</t>
  </si>
  <si>
    <t>Guillermo</t>
  </si>
  <si>
    <t>Leon</t>
  </si>
  <si>
    <t>Humberto</t>
  </si>
  <si>
    <t>Obregon</t>
  </si>
  <si>
    <t>Ronal</t>
  </si>
  <si>
    <t>Cadillo</t>
  </si>
  <si>
    <t>Roberto</t>
  </si>
  <si>
    <t>Falcon</t>
  </si>
  <si>
    <t>Lino</t>
  </si>
  <si>
    <t>Pejerey</t>
  </si>
  <si>
    <t>Gregorio</t>
  </si>
  <si>
    <t>Machado</t>
  </si>
  <si>
    <t>Alberto</t>
  </si>
  <si>
    <t>Linares</t>
  </si>
  <si>
    <t>Jesus</t>
  </si>
  <si>
    <t>Apaestegi</t>
  </si>
  <si>
    <t>Juan</t>
  </si>
  <si>
    <t>Atoxa</t>
  </si>
  <si>
    <t>Olga</t>
  </si>
  <si>
    <t>Conde</t>
  </si>
  <si>
    <t>Gustavo</t>
  </si>
  <si>
    <t>Wilber</t>
  </si>
  <si>
    <t>Tahuada</t>
  </si>
  <si>
    <t>Edwin</t>
  </si>
  <si>
    <t>Duran</t>
  </si>
  <si>
    <t>Irma</t>
  </si>
  <si>
    <t>Huaman</t>
  </si>
  <si>
    <t>Bernardo</t>
  </si>
  <si>
    <t>Maldonado</t>
  </si>
  <si>
    <t>Arbildo</t>
  </si>
  <si>
    <t>Yfante</t>
  </si>
  <si>
    <t>Paulino</t>
  </si>
  <si>
    <t>Camonez</t>
  </si>
  <si>
    <t>Ediberto</t>
  </si>
  <si>
    <t>Salomon</t>
  </si>
  <si>
    <t>Gerencia</t>
  </si>
  <si>
    <t>Julio</t>
  </si>
  <si>
    <t>Vivanco</t>
  </si>
  <si>
    <t>Nicolas</t>
  </si>
  <si>
    <t>Humari</t>
  </si>
  <si>
    <t>Ivan</t>
  </si>
  <si>
    <t>Salas</t>
  </si>
  <si>
    <t>Maria Del Carmen</t>
  </si>
  <si>
    <t>Lobera</t>
  </si>
  <si>
    <t>Jenny</t>
  </si>
  <si>
    <t>Aroste</t>
  </si>
  <si>
    <t xml:space="preserve">Reyes </t>
  </si>
  <si>
    <t>Hugo</t>
  </si>
  <si>
    <t>Torres</t>
  </si>
  <si>
    <t>Nelly</t>
  </si>
  <si>
    <t>Flores</t>
  </si>
  <si>
    <t>Ñuflo</t>
  </si>
  <si>
    <t xml:space="preserve">Maria  </t>
  </si>
  <si>
    <t>Rafael</t>
  </si>
  <si>
    <t>Davila</t>
  </si>
  <si>
    <t>Artemio</t>
  </si>
  <si>
    <t>Su nombre es……. y su apellido es ………..</t>
  </si>
  <si>
    <t>FÓRMULAS COMBINADAS</t>
  </si>
  <si>
    <t>Z</t>
  </si>
  <si>
    <t>X-Z</t>
  </si>
  <si>
    <t>Y*Z</t>
  </si>
  <si>
    <t>Z elevado al cuadrado</t>
  </si>
  <si>
    <t>X&gt;Z</t>
  </si>
  <si>
    <t>Z&lt;Y</t>
  </si>
  <si>
    <t>Z&lt;&gt;5</t>
  </si>
  <si>
    <t>X&gt;=-1</t>
  </si>
  <si>
    <t>2&lt;=Y</t>
  </si>
  <si>
    <t>X+Y*Z</t>
  </si>
  <si>
    <t>(X+Y)*Z</t>
  </si>
  <si>
    <t>X*20%&lt;Y*1.5-2</t>
  </si>
  <si>
    <t>X*20%&lt;Y*(1.5-2)</t>
  </si>
  <si>
    <t>X+Y/Z%^2-0.5+Y</t>
  </si>
  <si>
    <t>((X+Y)/Z)%^(2-0.5)+Y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</si>
</sst>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3" xfId="0" applyBorder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2"/>
    <xf numFmtId="0" fontId="8" fillId="0" borderId="1" xfId="2" applyFont="1" applyFill="1" applyBorder="1" applyAlignment="1"/>
    <xf numFmtId="0" fontId="8" fillId="0" borderId="1" xfId="2" applyBorder="1"/>
    <xf numFmtId="0" fontId="7" fillId="3" borderId="1" xfId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0" fillId="3" borderId="0" xfId="0" applyFill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RowHeight="15" x14ac:dyDescent="0.25"/>
  <cols>
    <col min="9" max="9" width="14.42578125" customWidth="1"/>
    <col min="16" max="16" width="12" customWidth="1"/>
    <col min="17" max="17" width="9.7109375" bestFit="1" customWidth="1"/>
    <col min="18" max="18" width="18.85546875" bestFit="1" customWidth="1"/>
    <col min="19" max="19" width="20.5703125" bestFit="1" customWidth="1"/>
    <col min="20" max="20" width="19.85546875" bestFit="1" customWidth="1"/>
    <col min="21" max="21" width="25.140625" bestFit="1" customWidth="1"/>
  </cols>
  <sheetData>
    <row r="1" spans="1:21" ht="15.75" x14ac:dyDescent="0.25">
      <c r="D1" s="1" t="s">
        <v>7</v>
      </c>
      <c r="E1" s="1"/>
      <c r="F1" s="1"/>
      <c r="G1" s="1"/>
      <c r="H1" s="1"/>
      <c r="I1" s="1"/>
      <c r="J1" s="24" t="s">
        <v>8</v>
      </c>
      <c r="K1" s="24"/>
      <c r="L1" s="24"/>
      <c r="M1" s="24"/>
      <c r="N1" s="24"/>
      <c r="O1" s="25"/>
      <c r="P1" s="1" t="s">
        <v>105</v>
      </c>
      <c r="Q1" s="1"/>
      <c r="R1" s="1"/>
      <c r="S1" s="1"/>
      <c r="T1" s="1"/>
      <c r="U1" s="1"/>
    </row>
    <row r="2" spans="1:21" x14ac:dyDescent="0.25">
      <c r="D2" s="4" t="s">
        <v>4</v>
      </c>
      <c r="E2" s="5"/>
      <c r="F2" s="5"/>
      <c r="G2" s="6"/>
      <c r="H2" s="4" t="s">
        <v>5</v>
      </c>
      <c r="I2" s="6"/>
      <c r="J2" s="4" t="s">
        <v>4</v>
      </c>
      <c r="K2" s="5"/>
      <c r="L2" s="6"/>
      <c r="M2" s="5" t="s">
        <v>5</v>
      </c>
      <c r="N2" s="5"/>
      <c r="O2" s="6"/>
      <c r="P2" s="23"/>
      <c r="Q2" s="23"/>
      <c r="R2" s="23"/>
      <c r="S2" s="23"/>
      <c r="T2" s="23"/>
      <c r="U2" s="23"/>
    </row>
    <row r="3" spans="1:21" ht="37.5" x14ac:dyDescent="0.25">
      <c r="A3" s="7" t="s">
        <v>0</v>
      </c>
      <c r="B3" s="8" t="s">
        <v>1</v>
      </c>
      <c r="C3" s="22" t="s">
        <v>106</v>
      </c>
      <c r="D3" s="9" t="s">
        <v>2</v>
      </c>
      <c r="E3" s="7" t="s">
        <v>107</v>
      </c>
      <c r="F3" s="7" t="s">
        <v>108</v>
      </c>
      <c r="G3" s="10" t="s">
        <v>3</v>
      </c>
      <c r="H3" s="9" t="s">
        <v>6</v>
      </c>
      <c r="I3" s="11" t="s">
        <v>109</v>
      </c>
      <c r="J3" s="9" t="s">
        <v>9</v>
      </c>
      <c r="K3" s="7" t="s">
        <v>110</v>
      </c>
      <c r="L3" s="10" t="s">
        <v>111</v>
      </c>
      <c r="M3" s="12" t="s">
        <v>113</v>
      </c>
      <c r="N3" s="7" t="s">
        <v>114</v>
      </c>
      <c r="O3" s="10" t="s">
        <v>112</v>
      </c>
      <c r="P3" s="12" t="s">
        <v>115</v>
      </c>
      <c r="Q3" s="7" t="s">
        <v>116</v>
      </c>
      <c r="R3" s="7" t="s">
        <v>117</v>
      </c>
      <c r="S3" s="7" t="s">
        <v>118</v>
      </c>
      <c r="T3" s="7" t="s">
        <v>119</v>
      </c>
      <c r="U3" s="7" t="s">
        <v>120</v>
      </c>
    </row>
    <row r="4" spans="1:21" ht="15.75" x14ac:dyDescent="0.25">
      <c r="A4" s="17">
        <v>-3</v>
      </c>
      <c r="B4" s="17">
        <v>-7</v>
      </c>
      <c r="C4" s="17">
        <v>-7</v>
      </c>
      <c r="D4" s="14"/>
      <c r="E4" s="13"/>
      <c r="F4" s="13"/>
      <c r="G4" s="15"/>
      <c r="H4" s="14"/>
      <c r="I4" s="15"/>
      <c r="J4" s="14"/>
      <c r="K4" s="13"/>
      <c r="L4" s="15"/>
      <c r="M4" s="16"/>
      <c r="N4" s="13"/>
      <c r="O4" s="15"/>
      <c r="P4" s="3"/>
      <c r="Q4" s="2"/>
      <c r="R4" s="2"/>
      <c r="S4" s="2"/>
      <c r="T4" s="2"/>
      <c r="U4" s="2"/>
    </row>
    <row r="5" spans="1:21" ht="15.75" x14ac:dyDescent="0.25">
      <c r="A5" s="17">
        <v>1</v>
      </c>
      <c r="B5" s="17">
        <v>-8</v>
      </c>
      <c r="C5" s="17">
        <v>-3</v>
      </c>
      <c r="D5" s="14"/>
      <c r="E5" s="13"/>
      <c r="F5" s="13"/>
      <c r="G5" s="15"/>
      <c r="H5" s="14"/>
      <c r="I5" s="15"/>
      <c r="J5" s="14"/>
      <c r="K5" s="13"/>
      <c r="L5" s="15"/>
      <c r="M5" s="16"/>
      <c r="N5" s="13"/>
      <c r="O5" s="15"/>
      <c r="P5" s="3"/>
      <c r="Q5" s="2"/>
      <c r="R5" s="2"/>
      <c r="S5" s="2"/>
      <c r="T5" s="2"/>
      <c r="U5" s="2"/>
    </row>
    <row r="6" spans="1:21" ht="15.75" x14ac:dyDescent="0.25">
      <c r="A6" s="17">
        <v>7</v>
      </c>
      <c r="B6" s="17">
        <v>5</v>
      </c>
      <c r="C6" s="17">
        <v>6</v>
      </c>
      <c r="D6" s="14"/>
      <c r="E6" s="13"/>
      <c r="F6" s="13"/>
      <c r="G6" s="15"/>
      <c r="H6" s="14"/>
      <c r="I6" s="15"/>
      <c r="J6" s="14"/>
      <c r="K6" s="13"/>
      <c r="L6" s="15"/>
      <c r="M6" s="16"/>
      <c r="N6" s="13"/>
      <c r="O6" s="15"/>
      <c r="P6" s="3"/>
      <c r="Q6" s="2"/>
      <c r="R6" s="2"/>
      <c r="S6" s="2"/>
      <c r="T6" s="2"/>
      <c r="U6" s="2"/>
    </row>
    <row r="7" spans="1:21" ht="15.75" x14ac:dyDescent="0.25">
      <c r="A7" s="17">
        <v>-3</v>
      </c>
      <c r="B7" s="17">
        <v>-3</v>
      </c>
      <c r="C7" s="17">
        <v>-5</v>
      </c>
      <c r="D7" s="14"/>
      <c r="E7" s="13"/>
      <c r="F7" s="13"/>
      <c r="G7" s="15"/>
      <c r="H7" s="14"/>
      <c r="I7" s="15"/>
      <c r="J7" s="14"/>
      <c r="K7" s="13"/>
      <c r="L7" s="15"/>
      <c r="M7" s="16"/>
      <c r="N7" s="13"/>
      <c r="O7" s="15"/>
      <c r="P7" s="3"/>
      <c r="Q7" s="2"/>
      <c r="R7" s="2"/>
      <c r="S7" s="2"/>
      <c r="T7" s="2"/>
      <c r="U7" s="2"/>
    </row>
    <row r="8" spans="1:21" ht="15.75" x14ac:dyDescent="0.25">
      <c r="A8" s="17">
        <v>-2</v>
      </c>
      <c r="B8" s="17">
        <v>8</v>
      </c>
      <c r="C8" s="17">
        <v>8</v>
      </c>
      <c r="D8" s="14"/>
      <c r="E8" s="13"/>
      <c r="F8" s="13"/>
      <c r="G8" s="15"/>
      <c r="H8" s="14"/>
      <c r="I8" s="15"/>
      <c r="J8" s="14"/>
      <c r="K8" s="13"/>
      <c r="L8" s="15"/>
      <c r="M8" s="16"/>
      <c r="N8" s="13"/>
      <c r="O8" s="15"/>
      <c r="P8" s="3"/>
      <c r="Q8" s="2"/>
      <c r="R8" s="2"/>
      <c r="S8" s="2"/>
      <c r="T8" s="2"/>
      <c r="U8" s="2"/>
    </row>
    <row r="9" spans="1:21" ht="15.75" x14ac:dyDescent="0.25">
      <c r="A9" s="17">
        <v>-9</v>
      </c>
      <c r="B9" s="17">
        <v>-9</v>
      </c>
      <c r="C9" s="17">
        <v>-5</v>
      </c>
      <c r="D9" s="14"/>
      <c r="E9" s="13"/>
      <c r="F9" s="13"/>
      <c r="G9" s="15"/>
      <c r="H9" s="14"/>
      <c r="I9" s="15"/>
      <c r="J9" s="14"/>
      <c r="K9" s="13"/>
      <c r="L9" s="15"/>
      <c r="M9" s="16"/>
      <c r="N9" s="13"/>
      <c r="O9" s="15"/>
      <c r="P9" s="3"/>
      <c r="Q9" s="2"/>
      <c r="R9" s="2"/>
      <c r="S9" s="2"/>
      <c r="T9" s="2"/>
      <c r="U9" s="2"/>
    </row>
    <row r="10" spans="1:21" ht="15.75" x14ac:dyDescent="0.25">
      <c r="A10" s="17">
        <v>-4</v>
      </c>
      <c r="B10" s="17">
        <v>0</v>
      </c>
      <c r="C10" s="17">
        <v>-5</v>
      </c>
      <c r="D10" s="14"/>
      <c r="E10" s="13"/>
      <c r="F10" s="13"/>
      <c r="G10" s="15"/>
      <c r="H10" s="14"/>
      <c r="I10" s="15"/>
      <c r="J10" s="14"/>
      <c r="K10" s="13"/>
      <c r="L10" s="15"/>
      <c r="M10" s="16"/>
      <c r="N10" s="13"/>
      <c r="O10" s="15"/>
      <c r="P10" s="3"/>
      <c r="Q10" s="2"/>
      <c r="R10" s="2"/>
      <c r="S10" s="2"/>
      <c r="T10" s="2"/>
      <c r="U10" s="2"/>
    </row>
    <row r="11" spans="1:21" ht="15.75" x14ac:dyDescent="0.25">
      <c r="A11" s="17">
        <v>6</v>
      </c>
      <c r="B11" s="17">
        <v>3</v>
      </c>
      <c r="C11" s="17">
        <v>5</v>
      </c>
      <c r="D11" s="14"/>
      <c r="E11" s="13"/>
      <c r="F11" s="13"/>
      <c r="G11" s="15"/>
      <c r="H11" s="14"/>
      <c r="I11" s="15"/>
      <c r="J11" s="14"/>
      <c r="K11" s="13"/>
      <c r="L11" s="15"/>
      <c r="M11" s="16"/>
      <c r="N11" s="13"/>
      <c r="O11" s="15"/>
      <c r="P11" s="3"/>
      <c r="Q11" s="2"/>
      <c r="R11" s="2"/>
      <c r="S11" s="2"/>
      <c r="T11" s="2"/>
      <c r="U11" s="2"/>
    </row>
    <row r="12" spans="1:21" ht="15.75" x14ac:dyDescent="0.25">
      <c r="A12" s="17">
        <v>4</v>
      </c>
      <c r="B12" s="17">
        <v>2</v>
      </c>
      <c r="C12" s="17">
        <v>-9</v>
      </c>
      <c r="D12" s="14"/>
      <c r="E12" s="13"/>
      <c r="F12" s="13"/>
      <c r="G12" s="15"/>
      <c r="H12" s="14"/>
      <c r="I12" s="15"/>
      <c r="J12" s="14"/>
      <c r="K12" s="13"/>
      <c r="L12" s="15"/>
      <c r="M12" s="16"/>
      <c r="N12" s="13"/>
      <c r="O12" s="15"/>
      <c r="P12" s="3"/>
      <c r="Q12" s="2"/>
      <c r="R12" s="2"/>
      <c r="S12" s="2"/>
      <c r="T12" s="2"/>
      <c r="U12" s="2"/>
    </row>
    <row r="13" spans="1:21" ht="15.75" x14ac:dyDescent="0.25">
      <c r="A13" s="17">
        <v>-2</v>
      </c>
      <c r="B13" s="17">
        <v>6</v>
      </c>
      <c r="C13" s="17">
        <v>1</v>
      </c>
      <c r="D13" s="14"/>
      <c r="E13" s="13"/>
      <c r="F13" s="13"/>
      <c r="G13" s="15"/>
      <c r="H13" s="14"/>
      <c r="I13" s="15"/>
      <c r="J13" s="14"/>
      <c r="K13" s="13"/>
      <c r="L13" s="15"/>
      <c r="M13" s="16"/>
      <c r="N13" s="13"/>
      <c r="O13" s="15"/>
      <c r="P13" s="3"/>
      <c r="Q13" s="2"/>
      <c r="R13" s="2"/>
      <c r="S13" s="2"/>
      <c r="T13" s="2"/>
      <c r="U13" s="2"/>
    </row>
    <row r="14" spans="1:21" ht="15.75" x14ac:dyDescent="0.25">
      <c r="A14" s="17">
        <v>9</v>
      </c>
      <c r="B14" s="17">
        <v>-6</v>
      </c>
      <c r="C14" s="17">
        <v>1</v>
      </c>
      <c r="D14" s="14"/>
      <c r="E14" s="13"/>
      <c r="F14" s="13"/>
      <c r="G14" s="15"/>
      <c r="H14" s="14"/>
      <c r="I14" s="15"/>
      <c r="J14" s="14"/>
      <c r="K14" s="13"/>
      <c r="L14" s="15"/>
      <c r="M14" s="16"/>
      <c r="N14" s="13"/>
      <c r="O14" s="15"/>
      <c r="P14" s="3"/>
      <c r="Q14" s="2"/>
      <c r="R14" s="2"/>
      <c r="S14" s="2"/>
      <c r="T14" s="2"/>
      <c r="U14" s="2"/>
    </row>
    <row r="15" spans="1:21" ht="15.75" x14ac:dyDescent="0.25">
      <c r="A15" s="17">
        <v>-1</v>
      </c>
      <c r="B15" s="17">
        <v>-6</v>
      </c>
      <c r="C15" s="17">
        <v>10</v>
      </c>
      <c r="D15" s="14"/>
      <c r="E15" s="13"/>
      <c r="F15" s="13"/>
      <c r="G15" s="15"/>
      <c r="H15" s="14"/>
      <c r="I15" s="15"/>
      <c r="J15" s="14"/>
      <c r="K15" s="13"/>
      <c r="L15" s="15"/>
      <c r="M15" s="16"/>
      <c r="N15" s="13"/>
      <c r="O15" s="15"/>
      <c r="P15" s="3"/>
      <c r="Q15" s="2"/>
      <c r="R15" s="2"/>
      <c r="S15" s="2"/>
      <c r="T15" s="2"/>
      <c r="U15" s="2"/>
    </row>
    <row r="16" spans="1:21" ht="15.75" x14ac:dyDescent="0.25">
      <c r="A16" s="17">
        <v>-1</v>
      </c>
      <c r="B16" s="17">
        <v>-5</v>
      </c>
      <c r="C16" s="17">
        <v>7</v>
      </c>
      <c r="D16" s="14"/>
      <c r="E16" s="13"/>
      <c r="F16" s="13"/>
      <c r="G16" s="15"/>
      <c r="H16" s="14"/>
      <c r="I16" s="15"/>
      <c r="J16" s="14"/>
      <c r="K16" s="13"/>
      <c r="L16" s="15"/>
      <c r="M16" s="16"/>
      <c r="N16" s="13"/>
      <c r="O16" s="15"/>
      <c r="P16" s="3"/>
      <c r="Q16" s="2"/>
      <c r="R16" s="2"/>
      <c r="S16" s="2"/>
      <c r="T16" s="2"/>
      <c r="U16" s="2"/>
    </row>
    <row r="17" spans="1:21" ht="15.75" x14ac:dyDescent="0.25">
      <c r="A17" s="17">
        <v>9</v>
      </c>
      <c r="B17" s="17">
        <v>4</v>
      </c>
      <c r="C17" s="17">
        <v>-4</v>
      </c>
      <c r="D17" s="14"/>
      <c r="E17" s="13"/>
      <c r="F17" s="13"/>
      <c r="G17" s="15"/>
      <c r="H17" s="14"/>
      <c r="I17" s="15"/>
      <c r="J17" s="14"/>
      <c r="K17" s="13"/>
      <c r="L17" s="15"/>
      <c r="M17" s="16"/>
      <c r="N17" s="13"/>
      <c r="O17" s="15"/>
      <c r="P17" s="3"/>
      <c r="Q17" s="2"/>
      <c r="R17" s="2"/>
      <c r="S17" s="2"/>
      <c r="T17" s="2"/>
      <c r="U17" s="2"/>
    </row>
    <row r="18" spans="1:21" ht="15.75" x14ac:dyDescent="0.25">
      <c r="A18" s="17">
        <v>1</v>
      </c>
      <c r="B18" s="17">
        <v>-5</v>
      </c>
      <c r="C18" s="17">
        <v>-3</v>
      </c>
      <c r="D18" s="14"/>
      <c r="E18" s="13"/>
      <c r="F18" s="13"/>
      <c r="G18" s="15"/>
      <c r="H18" s="14"/>
      <c r="I18" s="15"/>
      <c r="J18" s="14"/>
      <c r="K18" s="13"/>
      <c r="L18" s="15"/>
      <c r="M18" s="16"/>
      <c r="N18" s="13"/>
      <c r="O18" s="15"/>
      <c r="P18" s="3"/>
      <c r="Q18" s="2"/>
      <c r="R18" s="2"/>
      <c r="S18" s="2"/>
      <c r="T18" s="2"/>
      <c r="U18" s="2"/>
    </row>
    <row r="19" spans="1:21" ht="15.75" x14ac:dyDescent="0.25">
      <c r="A19" s="17">
        <v>-5</v>
      </c>
      <c r="B19" s="17">
        <v>-10</v>
      </c>
      <c r="C19" s="17">
        <v>5</v>
      </c>
      <c r="D19" s="14"/>
      <c r="E19" s="13"/>
      <c r="F19" s="13"/>
      <c r="G19" s="15"/>
      <c r="H19" s="14"/>
      <c r="I19" s="15"/>
      <c r="J19" s="14"/>
      <c r="K19" s="13"/>
      <c r="L19" s="15"/>
      <c r="M19" s="16"/>
      <c r="N19" s="13"/>
      <c r="O19" s="15"/>
      <c r="P19" s="3"/>
      <c r="Q19" s="2"/>
      <c r="R19" s="2"/>
      <c r="S19" s="2"/>
      <c r="T19" s="2"/>
      <c r="U19" s="2"/>
    </row>
    <row r="20" spans="1:21" ht="15.75" x14ac:dyDescent="0.25">
      <c r="A20" s="17">
        <v>7</v>
      </c>
      <c r="B20" s="17">
        <v>3</v>
      </c>
      <c r="C20" s="17">
        <v>-7</v>
      </c>
      <c r="D20" s="14"/>
      <c r="E20" s="13"/>
      <c r="F20" s="13"/>
      <c r="G20" s="15"/>
      <c r="H20" s="14"/>
      <c r="I20" s="15"/>
      <c r="J20" s="14"/>
      <c r="K20" s="13"/>
      <c r="L20" s="15"/>
      <c r="M20" s="16"/>
      <c r="N20" s="13"/>
      <c r="O20" s="15"/>
      <c r="P20" s="3"/>
      <c r="Q20" s="2"/>
      <c r="R20" s="2"/>
      <c r="S20" s="2"/>
      <c r="T20" s="2"/>
      <c r="U20" s="2"/>
    </row>
  </sheetData>
  <mergeCells count="7">
    <mergeCell ref="D1:I1"/>
    <mergeCell ref="J1:O1"/>
    <mergeCell ref="P1:U1"/>
    <mergeCell ref="D2:G2"/>
    <mergeCell ref="H2:I2"/>
    <mergeCell ref="J2:L2"/>
    <mergeCell ref="M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="170" zoomScaleNormal="170" workbookViewId="0">
      <selection activeCell="D4" sqref="D4"/>
    </sheetView>
  </sheetViews>
  <sheetFormatPr baseColWidth="10" defaultRowHeight="12.75" x14ac:dyDescent="0.2"/>
  <cols>
    <col min="1" max="1" width="13" style="18" bestFit="1" customWidth="1"/>
    <col min="2" max="2" width="19.7109375" style="18" bestFit="1" customWidth="1"/>
    <col min="3" max="3" width="27.7109375" style="18" customWidth="1"/>
    <col min="4" max="4" width="45" style="18" bestFit="1" customWidth="1"/>
    <col min="5" max="16384" width="11.42578125" style="18"/>
  </cols>
  <sheetData>
    <row r="1" spans="1:4" ht="15" x14ac:dyDescent="0.25">
      <c r="A1" s="21" t="s">
        <v>10</v>
      </c>
      <c r="B1" s="21" t="s">
        <v>11</v>
      </c>
      <c r="C1" s="21" t="s">
        <v>12</v>
      </c>
      <c r="D1" s="21" t="s">
        <v>104</v>
      </c>
    </row>
    <row r="2" spans="1:4" x14ac:dyDescent="0.2">
      <c r="A2" s="19" t="s">
        <v>13</v>
      </c>
      <c r="B2" s="19" t="s">
        <v>14</v>
      </c>
      <c r="C2" s="20"/>
      <c r="D2" s="20"/>
    </row>
    <row r="3" spans="1:4" x14ac:dyDescent="0.2">
      <c r="A3" s="19" t="s">
        <v>15</v>
      </c>
      <c r="B3" s="19" t="s">
        <v>16</v>
      </c>
      <c r="C3" s="20"/>
      <c r="D3" s="20"/>
    </row>
    <row r="4" spans="1:4" x14ac:dyDescent="0.2">
      <c r="A4" s="19" t="s">
        <v>17</v>
      </c>
      <c r="B4" s="19" t="s">
        <v>18</v>
      </c>
      <c r="C4" s="20"/>
      <c r="D4" s="20"/>
    </row>
    <row r="5" spans="1:4" x14ac:dyDescent="0.2">
      <c r="A5" s="19" t="s">
        <v>19</v>
      </c>
      <c r="B5" s="19" t="s">
        <v>20</v>
      </c>
      <c r="C5" s="20"/>
      <c r="D5" s="20"/>
    </row>
    <row r="6" spans="1:4" x14ac:dyDescent="0.2">
      <c r="A6" s="19" t="s">
        <v>17</v>
      </c>
      <c r="B6" s="19" t="s">
        <v>21</v>
      </c>
      <c r="C6" s="20"/>
      <c r="D6" s="20"/>
    </row>
    <row r="7" spans="1:4" x14ac:dyDescent="0.2">
      <c r="A7" s="19" t="s">
        <v>19</v>
      </c>
      <c r="B7" s="19" t="s">
        <v>22</v>
      </c>
      <c r="C7" s="20"/>
      <c r="D7" s="20"/>
    </row>
    <row r="8" spans="1:4" x14ac:dyDescent="0.2">
      <c r="A8" s="19" t="s">
        <v>23</v>
      </c>
      <c r="B8" s="19" t="s">
        <v>24</v>
      </c>
      <c r="C8" s="20"/>
      <c r="D8" s="20"/>
    </row>
    <row r="9" spans="1:4" x14ac:dyDescent="0.2">
      <c r="A9" s="19" t="s">
        <v>25</v>
      </c>
      <c r="B9" s="19" t="s">
        <v>26</v>
      </c>
      <c r="C9" s="20"/>
      <c r="D9" s="20"/>
    </row>
    <row r="10" spans="1:4" x14ac:dyDescent="0.2">
      <c r="A10" s="19" t="s">
        <v>27</v>
      </c>
      <c r="B10" s="19" t="s">
        <v>28</v>
      </c>
      <c r="C10" s="20"/>
      <c r="D10" s="20"/>
    </row>
    <row r="11" spans="1:4" x14ac:dyDescent="0.2">
      <c r="A11" s="19" t="s">
        <v>29</v>
      </c>
      <c r="B11" s="19" t="s">
        <v>30</v>
      </c>
      <c r="C11" s="20"/>
      <c r="D11" s="20"/>
    </row>
    <row r="12" spans="1:4" x14ac:dyDescent="0.2">
      <c r="A12" s="19" t="s">
        <v>13</v>
      </c>
      <c r="B12" s="19" t="s">
        <v>31</v>
      </c>
      <c r="C12" s="20"/>
      <c r="D12" s="20"/>
    </row>
    <row r="13" spans="1:4" x14ac:dyDescent="0.2">
      <c r="A13" s="19" t="s">
        <v>32</v>
      </c>
      <c r="B13" s="19" t="s">
        <v>33</v>
      </c>
      <c r="C13" s="20"/>
      <c r="D13" s="20"/>
    </row>
    <row r="14" spans="1:4" x14ac:dyDescent="0.2">
      <c r="A14" s="19" t="s">
        <v>34</v>
      </c>
      <c r="B14" s="19" t="s">
        <v>35</v>
      </c>
      <c r="C14" s="20"/>
      <c r="D14" s="20"/>
    </row>
    <row r="15" spans="1:4" x14ac:dyDescent="0.2">
      <c r="A15" s="19" t="s">
        <v>36</v>
      </c>
      <c r="B15" s="19" t="s">
        <v>37</v>
      </c>
      <c r="C15" s="20"/>
      <c r="D15" s="20"/>
    </row>
    <row r="16" spans="1:4" x14ac:dyDescent="0.2">
      <c r="A16" s="19" t="s">
        <v>38</v>
      </c>
      <c r="B16" s="19" t="s">
        <v>39</v>
      </c>
      <c r="C16" s="20"/>
      <c r="D16" s="20"/>
    </row>
    <row r="17" spans="1:4" x14ac:dyDescent="0.2">
      <c r="A17" s="19" t="s">
        <v>40</v>
      </c>
      <c r="B17" s="19" t="s">
        <v>41</v>
      </c>
      <c r="C17" s="20"/>
      <c r="D17" s="20"/>
    </row>
    <row r="18" spans="1:4" x14ac:dyDescent="0.2">
      <c r="A18" s="19" t="s">
        <v>42</v>
      </c>
      <c r="B18" s="19" t="s">
        <v>43</v>
      </c>
      <c r="C18" s="20"/>
      <c r="D18" s="20"/>
    </row>
    <row r="19" spans="1:4" x14ac:dyDescent="0.2">
      <c r="A19" s="19" t="s">
        <v>44</v>
      </c>
      <c r="B19" s="19" t="s">
        <v>45</v>
      </c>
      <c r="C19" s="20"/>
      <c r="D19" s="20"/>
    </row>
    <row r="20" spans="1:4" x14ac:dyDescent="0.2">
      <c r="A20" s="19" t="s">
        <v>19</v>
      </c>
      <c r="B20" s="19" t="s">
        <v>46</v>
      </c>
      <c r="C20" s="20"/>
      <c r="D20" s="20"/>
    </row>
    <row r="21" spans="1:4" x14ac:dyDescent="0.2">
      <c r="A21" s="19" t="s">
        <v>47</v>
      </c>
      <c r="B21" s="19" t="s">
        <v>48</v>
      </c>
      <c r="C21" s="20"/>
      <c r="D21" s="20"/>
    </row>
    <row r="22" spans="1:4" x14ac:dyDescent="0.2">
      <c r="A22" s="19" t="s">
        <v>49</v>
      </c>
      <c r="B22" s="19" t="s">
        <v>50</v>
      </c>
      <c r="C22" s="20"/>
      <c r="D22" s="20"/>
    </row>
    <row r="23" spans="1:4" x14ac:dyDescent="0.2">
      <c r="A23" s="19" t="s">
        <v>51</v>
      </c>
      <c r="B23" s="19" t="s">
        <v>52</v>
      </c>
      <c r="C23" s="20"/>
      <c r="D23" s="20"/>
    </row>
    <row r="24" spans="1:4" x14ac:dyDescent="0.2">
      <c r="A24" s="19" t="s">
        <v>53</v>
      </c>
      <c r="B24" s="19" t="s">
        <v>54</v>
      </c>
      <c r="C24" s="20"/>
      <c r="D24" s="20"/>
    </row>
    <row r="25" spans="1:4" x14ac:dyDescent="0.2">
      <c r="A25" s="19" t="s">
        <v>55</v>
      </c>
      <c r="B25" s="19" t="s">
        <v>56</v>
      </c>
      <c r="C25" s="20"/>
      <c r="D25" s="20"/>
    </row>
    <row r="26" spans="1:4" x14ac:dyDescent="0.2">
      <c r="A26" s="19" t="s">
        <v>57</v>
      </c>
      <c r="B26" s="19" t="s">
        <v>58</v>
      </c>
      <c r="C26" s="20"/>
      <c r="D26" s="20"/>
    </row>
    <row r="27" spans="1:4" x14ac:dyDescent="0.2">
      <c r="A27" s="19" t="s">
        <v>59</v>
      </c>
      <c r="B27" s="19" t="s">
        <v>60</v>
      </c>
      <c r="C27" s="20"/>
      <c r="D27" s="20"/>
    </row>
    <row r="28" spans="1:4" x14ac:dyDescent="0.2">
      <c r="A28" s="19" t="s">
        <v>61</v>
      </c>
      <c r="B28" s="19" t="s">
        <v>62</v>
      </c>
      <c r="C28" s="20"/>
      <c r="D28" s="20"/>
    </row>
    <row r="29" spans="1:4" x14ac:dyDescent="0.2">
      <c r="A29" s="19" t="s">
        <v>63</v>
      </c>
      <c r="B29" s="19" t="s">
        <v>64</v>
      </c>
      <c r="C29" s="20"/>
      <c r="D29" s="20"/>
    </row>
    <row r="30" spans="1:4" x14ac:dyDescent="0.2">
      <c r="A30" s="19" t="s">
        <v>65</v>
      </c>
      <c r="B30" s="19" t="s">
        <v>66</v>
      </c>
      <c r="C30" s="20"/>
      <c r="D30" s="20"/>
    </row>
    <row r="31" spans="1:4" x14ac:dyDescent="0.2">
      <c r="A31" s="19" t="s">
        <v>67</v>
      </c>
      <c r="B31" s="19" t="s">
        <v>68</v>
      </c>
      <c r="C31" s="20"/>
      <c r="D31" s="20"/>
    </row>
    <row r="32" spans="1:4" x14ac:dyDescent="0.2">
      <c r="A32" s="19" t="s">
        <v>69</v>
      </c>
      <c r="B32" s="19" t="s">
        <v>64</v>
      </c>
      <c r="C32" s="20"/>
      <c r="D32" s="20"/>
    </row>
    <row r="33" spans="1:4" x14ac:dyDescent="0.2">
      <c r="A33" s="19" t="s">
        <v>70</v>
      </c>
      <c r="B33" s="19" t="s">
        <v>71</v>
      </c>
      <c r="C33" s="20"/>
      <c r="D33" s="20"/>
    </row>
    <row r="34" spans="1:4" x14ac:dyDescent="0.2">
      <c r="A34" s="19" t="s">
        <v>72</v>
      </c>
      <c r="B34" s="19" t="s">
        <v>73</v>
      </c>
      <c r="C34" s="20"/>
      <c r="D34" s="20"/>
    </row>
    <row r="35" spans="1:4" x14ac:dyDescent="0.2">
      <c r="A35" s="19" t="s">
        <v>74</v>
      </c>
      <c r="B35" s="19" t="s">
        <v>71</v>
      </c>
      <c r="C35" s="20"/>
      <c r="D35" s="20"/>
    </row>
    <row r="36" spans="1:4" x14ac:dyDescent="0.2">
      <c r="A36" s="19" t="s">
        <v>19</v>
      </c>
      <c r="B36" s="19" t="s">
        <v>75</v>
      </c>
      <c r="C36" s="20"/>
      <c r="D36" s="20"/>
    </row>
    <row r="37" spans="1:4" x14ac:dyDescent="0.2">
      <c r="A37" s="19" t="s">
        <v>76</v>
      </c>
      <c r="B37" s="19" t="s">
        <v>77</v>
      </c>
      <c r="C37" s="20"/>
      <c r="D37" s="20"/>
    </row>
    <row r="38" spans="1:4" x14ac:dyDescent="0.2">
      <c r="A38" s="19" t="s">
        <v>78</v>
      </c>
      <c r="B38" s="19" t="s">
        <v>79</v>
      </c>
      <c r="C38" s="20"/>
      <c r="D38" s="20"/>
    </row>
    <row r="39" spans="1:4" x14ac:dyDescent="0.2">
      <c r="A39" s="19" t="s">
        <v>80</v>
      </c>
      <c r="B39" s="19" t="s">
        <v>81</v>
      </c>
      <c r="C39" s="20"/>
      <c r="D39" s="20"/>
    </row>
    <row r="40" spans="1:4" x14ac:dyDescent="0.2">
      <c r="A40" s="19" t="s">
        <v>49</v>
      </c>
      <c r="B40" s="19" t="s">
        <v>82</v>
      </c>
      <c r="C40" s="20"/>
      <c r="D40" s="20"/>
    </row>
    <row r="41" spans="1:4" x14ac:dyDescent="0.2">
      <c r="A41" s="19" t="s">
        <v>83</v>
      </c>
      <c r="B41" s="19" t="s">
        <v>84</v>
      </c>
      <c r="C41" s="20"/>
      <c r="D41" s="20"/>
    </row>
    <row r="42" spans="1:4" x14ac:dyDescent="0.2">
      <c r="A42" s="19" t="s">
        <v>85</v>
      </c>
      <c r="B42" s="19" t="s">
        <v>86</v>
      </c>
      <c r="C42" s="20"/>
      <c r="D42" s="20"/>
    </row>
    <row r="43" spans="1:4" x14ac:dyDescent="0.2">
      <c r="A43" s="19" t="s">
        <v>87</v>
      </c>
      <c r="B43" s="19" t="s">
        <v>88</v>
      </c>
      <c r="C43" s="20"/>
      <c r="D43" s="20"/>
    </row>
    <row r="44" spans="1:4" x14ac:dyDescent="0.2">
      <c r="A44" s="19" t="s">
        <v>89</v>
      </c>
      <c r="B44" s="19" t="s">
        <v>90</v>
      </c>
      <c r="C44" s="20"/>
      <c r="D44" s="20"/>
    </row>
    <row r="45" spans="1:4" x14ac:dyDescent="0.2">
      <c r="A45" s="19" t="s">
        <v>91</v>
      </c>
      <c r="B45" s="19" t="s">
        <v>92</v>
      </c>
      <c r="C45" s="20"/>
      <c r="D45" s="20"/>
    </row>
    <row r="46" spans="1:4" x14ac:dyDescent="0.2">
      <c r="A46" s="19" t="s">
        <v>93</v>
      </c>
      <c r="B46" s="19" t="s">
        <v>92</v>
      </c>
      <c r="C46" s="20"/>
      <c r="D46" s="20"/>
    </row>
    <row r="47" spans="1:4" x14ac:dyDescent="0.2">
      <c r="A47" s="19" t="s">
        <v>94</v>
      </c>
      <c r="B47" s="19" t="s">
        <v>95</v>
      </c>
      <c r="C47" s="20"/>
      <c r="D47" s="20"/>
    </row>
    <row r="48" spans="1:4" x14ac:dyDescent="0.2">
      <c r="A48" s="19" t="s">
        <v>96</v>
      </c>
      <c r="B48" s="19" t="s">
        <v>97</v>
      </c>
      <c r="C48" s="20"/>
      <c r="D48" s="20"/>
    </row>
    <row r="49" spans="1:4" x14ac:dyDescent="0.2">
      <c r="A49" s="19" t="s">
        <v>98</v>
      </c>
      <c r="B49" s="19" t="s">
        <v>62</v>
      </c>
      <c r="C49" s="20"/>
      <c r="D49" s="20"/>
    </row>
    <row r="50" spans="1:4" x14ac:dyDescent="0.2">
      <c r="A50" s="19" t="s">
        <v>99</v>
      </c>
      <c r="B50" s="19" t="s">
        <v>100</v>
      </c>
      <c r="C50" s="20"/>
      <c r="D50" s="20"/>
    </row>
    <row r="51" spans="1:4" x14ac:dyDescent="0.2">
      <c r="A51" s="19" t="s">
        <v>32</v>
      </c>
      <c r="B51" s="19" t="s">
        <v>101</v>
      </c>
      <c r="C51" s="20"/>
      <c r="D51" s="20"/>
    </row>
    <row r="52" spans="1:4" x14ac:dyDescent="0.2">
      <c r="A52" s="19" t="s">
        <v>102</v>
      </c>
      <c r="B52" s="19" t="s">
        <v>103</v>
      </c>
      <c r="C52" s="20"/>
      <c r="D52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U12" sqref="U12"/>
    </sheetView>
  </sheetViews>
  <sheetFormatPr baseColWidth="10" defaultRowHeight="15" x14ac:dyDescent="0.25"/>
  <cols>
    <col min="9" max="9" width="14.42578125" customWidth="1"/>
    <col min="10" max="15" width="15.140625" customWidth="1"/>
    <col min="16" max="16" width="12" customWidth="1"/>
    <col min="17" max="17" width="9.7109375" bestFit="1" customWidth="1"/>
    <col min="18" max="18" width="18.85546875" bestFit="1" customWidth="1"/>
    <col min="19" max="19" width="20.5703125" bestFit="1" customWidth="1"/>
    <col min="20" max="20" width="19.85546875" bestFit="1" customWidth="1"/>
    <col min="21" max="21" width="25.140625" bestFit="1" customWidth="1"/>
  </cols>
  <sheetData>
    <row r="1" spans="1:21" ht="15.75" x14ac:dyDescent="0.25">
      <c r="D1" s="1" t="s">
        <v>7</v>
      </c>
      <c r="E1" s="1"/>
      <c r="F1" s="1"/>
      <c r="G1" s="1"/>
      <c r="H1" s="1"/>
      <c r="I1" s="1"/>
      <c r="J1" s="24" t="s">
        <v>8</v>
      </c>
      <c r="K1" s="24"/>
      <c r="L1" s="24"/>
      <c r="M1" s="24"/>
      <c r="N1" s="24"/>
      <c r="O1" s="25"/>
      <c r="P1" s="1" t="s">
        <v>105</v>
      </c>
      <c r="Q1" s="1"/>
      <c r="R1" s="1"/>
      <c r="S1" s="1"/>
      <c r="T1" s="1"/>
      <c r="U1" s="1"/>
    </row>
    <row r="2" spans="1:21" x14ac:dyDescent="0.25">
      <c r="D2" s="4" t="s">
        <v>4</v>
      </c>
      <c r="E2" s="5"/>
      <c r="F2" s="5"/>
      <c r="G2" s="6"/>
      <c r="H2" s="4" t="s">
        <v>5</v>
      </c>
      <c r="I2" s="6"/>
      <c r="J2" s="4" t="s">
        <v>4</v>
      </c>
      <c r="K2" s="5"/>
      <c r="L2" s="6"/>
      <c r="M2" s="5" t="s">
        <v>5</v>
      </c>
      <c r="N2" s="5"/>
      <c r="O2" s="6"/>
      <c r="P2" s="23"/>
      <c r="Q2" s="23"/>
      <c r="R2" s="23"/>
      <c r="S2" s="23"/>
      <c r="T2" s="23"/>
      <c r="U2" s="23"/>
    </row>
    <row r="3" spans="1:21" ht="37.5" x14ac:dyDescent="0.25">
      <c r="A3" s="7" t="s">
        <v>0</v>
      </c>
      <c r="B3" s="8" t="s">
        <v>1</v>
      </c>
      <c r="C3" s="22" t="s">
        <v>106</v>
      </c>
      <c r="D3" s="9" t="s">
        <v>2</v>
      </c>
      <c r="E3" s="7" t="s">
        <v>107</v>
      </c>
      <c r="F3" s="7" t="s">
        <v>108</v>
      </c>
      <c r="G3" s="10" t="s">
        <v>3</v>
      </c>
      <c r="H3" s="9" t="s">
        <v>6</v>
      </c>
      <c r="I3" s="11" t="s">
        <v>109</v>
      </c>
      <c r="J3" s="9" t="s">
        <v>9</v>
      </c>
      <c r="K3" s="7" t="s">
        <v>110</v>
      </c>
      <c r="L3" s="10" t="s">
        <v>111</v>
      </c>
      <c r="M3" s="12" t="s">
        <v>113</v>
      </c>
      <c r="N3" s="7" t="s">
        <v>114</v>
      </c>
      <c r="O3" s="10" t="s">
        <v>112</v>
      </c>
      <c r="P3" s="12" t="s">
        <v>115</v>
      </c>
      <c r="Q3" s="7" t="s">
        <v>116</v>
      </c>
      <c r="R3" s="7" t="s">
        <v>117</v>
      </c>
      <c r="S3" s="7" t="s">
        <v>118</v>
      </c>
      <c r="T3" s="7" t="s">
        <v>119</v>
      </c>
      <c r="U3" s="7" t="s">
        <v>120</v>
      </c>
    </row>
    <row r="4" spans="1:21" ht="15.75" x14ac:dyDescent="0.25">
      <c r="A4" s="17">
        <v>-3</v>
      </c>
      <c r="B4" s="17">
        <v>-7</v>
      </c>
      <c r="C4" s="17">
        <v>-7</v>
      </c>
      <c r="D4" s="14">
        <f>A4+B4</f>
        <v>-10</v>
      </c>
      <c r="E4" s="13">
        <f>A4-C4</f>
        <v>4</v>
      </c>
      <c r="F4" s="13">
        <f>B4*C4</f>
        <v>49</v>
      </c>
      <c r="G4" s="15">
        <f>A4/B4</f>
        <v>0.42857142857142855</v>
      </c>
      <c r="H4" s="14">
        <f>15%*A4</f>
        <v>-0.44999999999999996</v>
      </c>
      <c r="I4" s="15">
        <f>C4^2</f>
        <v>49</v>
      </c>
      <c r="J4" s="14" t="b">
        <f>A4=B4</f>
        <v>0</v>
      </c>
      <c r="K4" s="13" t="b">
        <f>A4&gt;C4</f>
        <v>1</v>
      </c>
      <c r="L4" s="15" t="b">
        <f>C4&lt;B4</f>
        <v>0</v>
      </c>
      <c r="M4" s="16" t="b">
        <f>A4&gt;=-1</f>
        <v>0</v>
      </c>
      <c r="N4" s="13" t="b">
        <f>2&lt;=B4</f>
        <v>0</v>
      </c>
      <c r="O4" s="15" t="b">
        <f>C4&lt;&gt;5</f>
        <v>1</v>
      </c>
      <c r="P4" s="3">
        <f>A4+B4*C4</f>
        <v>46</v>
      </c>
      <c r="Q4" s="2">
        <f>(A4+B4)*C4</f>
        <v>70</v>
      </c>
      <c r="R4" s="2" t="b">
        <f>A4*20%&lt;B4*1.5-2</f>
        <v>0</v>
      </c>
      <c r="S4" s="2" t="b">
        <f>A4*20%&lt;B4*(1.5-2)</f>
        <v>1</v>
      </c>
      <c r="T4" s="2">
        <f>A4+B4/C4%^2-0.5+B4</f>
        <v>-1439.0714285714284</v>
      </c>
      <c r="U4" s="2">
        <f>((A4+B4)/C4)%^(2-0.5)+B4</f>
        <v>-6.9982925305580936</v>
      </c>
    </row>
    <row r="5" spans="1:21" ht="15.75" x14ac:dyDescent="0.25">
      <c r="A5" s="17">
        <v>1</v>
      </c>
      <c r="B5" s="17">
        <v>-8</v>
      </c>
      <c r="C5" s="17">
        <v>-3</v>
      </c>
      <c r="D5" s="14">
        <f>A5+B5</f>
        <v>-7</v>
      </c>
      <c r="E5" s="13">
        <f t="shared" ref="E5:E20" si="0">A5-C5</f>
        <v>4</v>
      </c>
      <c r="F5" s="13">
        <f t="shared" ref="F5:F20" si="1">B5*C5</f>
        <v>24</v>
      </c>
      <c r="G5" s="15">
        <f t="shared" ref="G5:G20" si="2">A5/B5</f>
        <v>-0.125</v>
      </c>
      <c r="H5" s="14">
        <f>15%*A5</f>
        <v>0.15</v>
      </c>
      <c r="I5" s="15">
        <f t="shared" ref="I5:I20" si="3">C5^2</f>
        <v>9</v>
      </c>
      <c r="J5" s="14" t="b">
        <f t="shared" ref="J5:J20" si="4">A5=B5</f>
        <v>0</v>
      </c>
      <c r="K5" s="13" t="b">
        <f t="shared" ref="K5:K20" si="5">A5&gt;C5</f>
        <v>1</v>
      </c>
      <c r="L5" s="15" t="b">
        <f t="shared" ref="L5:L20" si="6">C5&lt;B5</f>
        <v>0</v>
      </c>
      <c r="M5" s="16" t="b">
        <f t="shared" ref="M5:M20" si="7">A5&gt;=-1</f>
        <v>1</v>
      </c>
      <c r="N5" s="13" t="b">
        <f t="shared" ref="N5:N20" si="8">2&lt;=B5</f>
        <v>0</v>
      </c>
      <c r="O5" s="15" t="b">
        <f t="shared" ref="O5:O20" si="9">C5&lt;&gt;5</f>
        <v>1</v>
      </c>
      <c r="P5" s="3">
        <f t="shared" ref="P5:P20" si="10">A5+B5*C5</f>
        <v>25</v>
      </c>
      <c r="Q5" s="2">
        <f t="shared" ref="Q5:Q20" si="11">(A5+B5)*C5</f>
        <v>21</v>
      </c>
      <c r="R5" s="2" t="b">
        <f t="shared" ref="R5:R20" si="12">A5*20%&lt;B5*1.5-2</f>
        <v>0</v>
      </c>
      <c r="S5" s="2" t="b">
        <f t="shared" ref="S5:S20" si="13">A5*20%&lt;B5*(1.5-2)</f>
        <v>1</v>
      </c>
      <c r="T5" s="2">
        <f t="shared" ref="T5:T20" si="14">A5+B5/C5%^2-0.5+B5</f>
        <v>-8896.3888888888887</v>
      </c>
      <c r="U5" s="2">
        <f t="shared" ref="U5:U20" si="15">((A5+B5)/C5)%^(2-0.5)+B5</f>
        <v>-7.9964357744594787</v>
      </c>
    </row>
    <row r="6" spans="1:21" ht="15.75" x14ac:dyDescent="0.25">
      <c r="A6" s="17">
        <v>7</v>
      </c>
      <c r="B6" s="17">
        <v>5</v>
      </c>
      <c r="C6" s="17">
        <v>6</v>
      </c>
      <c r="D6" s="14">
        <f>A6+B6</f>
        <v>12</v>
      </c>
      <c r="E6" s="13">
        <f t="shared" si="0"/>
        <v>1</v>
      </c>
      <c r="F6" s="13">
        <f t="shared" si="1"/>
        <v>30</v>
      </c>
      <c r="G6" s="15">
        <f t="shared" si="2"/>
        <v>1.4</v>
      </c>
      <c r="H6" s="14">
        <f>15%*A6</f>
        <v>1.05</v>
      </c>
      <c r="I6" s="15">
        <f t="shared" si="3"/>
        <v>36</v>
      </c>
      <c r="J6" s="14" t="b">
        <f t="shared" si="4"/>
        <v>0</v>
      </c>
      <c r="K6" s="13" t="b">
        <f t="shared" si="5"/>
        <v>1</v>
      </c>
      <c r="L6" s="15" t="b">
        <f t="shared" si="6"/>
        <v>0</v>
      </c>
      <c r="M6" s="16" t="b">
        <f t="shared" si="7"/>
        <v>1</v>
      </c>
      <c r="N6" s="13" t="b">
        <f t="shared" si="8"/>
        <v>1</v>
      </c>
      <c r="O6" s="15" t="b">
        <f t="shared" si="9"/>
        <v>1</v>
      </c>
      <c r="P6" s="3">
        <f t="shared" si="10"/>
        <v>37</v>
      </c>
      <c r="Q6" s="2">
        <f t="shared" si="11"/>
        <v>72</v>
      </c>
      <c r="R6" s="2" t="b">
        <f t="shared" si="12"/>
        <v>1</v>
      </c>
      <c r="S6" s="2" t="b">
        <f t="shared" si="13"/>
        <v>0</v>
      </c>
      <c r="T6" s="2">
        <f t="shared" si="14"/>
        <v>1400.3888888888889</v>
      </c>
      <c r="U6" s="2">
        <f t="shared" si="15"/>
        <v>5.0028284271247463</v>
      </c>
    </row>
    <row r="7" spans="1:21" ht="15.75" x14ac:dyDescent="0.25">
      <c r="A7" s="17">
        <v>-3</v>
      </c>
      <c r="B7" s="17">
        <v>-3</v>
      </c>
      <c r="C7" s="17">
        <v>-5</v>
      </c>
      <c r="D7" s="14">
        <f>A7+B7</f>
        <v>-6</v>
      </c>
      <c r="E7" s="13">
        <f t="shared" si="0"/>
        <v>2</v>
      </c>
      <c r="F7" s="13">
        <f t="shared" si="1"/>
        <v>15</v>
      </c>
      <c r="G7" s="15">
        <f t="shared" si="2"/>
        <v>1</v>
      </c>
      <c r="H7" s="14">
        <f>15%*A7</f>
        <v>-0.44999999999999996</v>
      </c>
      <c r="I7" s="15">
        <f t="shared" si="3"/>
        <v>25</v>
      </c>
      <c r="J7" s="14" t="b">
        <f t="shared" si="4"/>
        <v>1</v>
      </c>
      <c r="K7" s="13" t="b">
        <f t="shared" si="5"/>
        <v>1</v>
      </c>
      <c r="L7" s="15" t="b">
        <f t="shared" si="6"/>
        <v>1</v>
      </c>
      <c r="M7" s="16" t="b">
        <f t="shared" si="7"/>
        <v>0</v>
      </c>
      <c r="N7" s="13" t="b">
        <f t="shared" si="8"/>
        <v>0</v>
      </c>
      <c r="O7" s="15" t="b">
        <f t="shared" si="9"/>
        <v>1</v>
      </c>
      <c r="P7" s="3">
        <f t="shared" si="10"/>
        <v>12</v>
      </c>
      <c r="Q7" s="2">
        <f t="shared" si="11"/>
        <v>30</v>
      </c>
      <c r="R7" s="2" t="b">
        <f t="shared" si="12"/>
        <v>0</v>
      </c>
      <c r="S7" s="2" t="b">
        <f t="shared" si="13"/>
        <v>1</v>
      </c>
      <c r="T7" s="2">
        <f t="shared" si="14"/>
        <v>-1206.4999999999998</v>
      </c>
      <c r="U7" s="2">
        <f t="shared" si="15"/>
        <v>-2.9986854658619877</v>
      </c>
    </row>
    <row r="8" spans="1:21" ht="15.75" x14ac:dyDescent="0.25">
      <c r="A8" s="17">
        <v>-2</v>
      </c>
      <c r="B8" s="17">
        <v>8</v>
      </c>
      <c r="C8" s="17">
        <v>8</v>
      </c>
      <c r="D8" s="14">
        <f>A8+B8</f>
        <v>6</v>
      </c>
      <c r="E8" s="13">
        <f t="shared" si="0"/>
        <v>-10</v>
      </c>
      <c r="F8" s="13">
        <f t="shared" si="1"/>
        <v>64</v>
      </c>
      <c r="G8" s="15">
        <f t="shared" si="2"/>
        <v>-0.25</v>
      </c>
      <c r="H8" s="14">
        <f>15%*A8</f>
        <v>-0.3</v>
      </c>
      <c r="I8" s="15">
        <f t="shared" si="3"/>
        <v>64</v>
      </c>
      <c r="J8" s="14" t="b">
        <f t="shared" si="4"/>
        <v>0</v>
      </c>
      <c r="K8" s="13" t="b">
        <f t="shared" si="5"/>
        <v>0</v>
      </c>
      <c r="L8" s="15" t="b">
        <f t="shared" si="6"/>
        <v>0</v>
      </c>
      <c r="M8" s="16" t="b">
        <f t="shared" si="7"/>
        <v>0</v>
      </c>
      <c r="N8" s="13" t="b">
        <f t="shared" si="8"/>
        <v>1</v>
      </c>
      <c r="O8" s="15" t="b">
        <f t="shared" si="9"/>
        <v>1</v>
      </c>
      <c r="P8" s="3">
        <f t="shared" si="10"/>
        <v>62</v>
      </c>
      <c r="Q8" s="2">
        <f t="shared" si="11"/>
        <v>48</v>
      </c>
      <c r="R8" s="2" t="b">
        <f t="shared" si="12"/>
        <v>1</v>
      </c>
      <c r="S8" s="2" t="b">
        <f t="shared" si="13"/>
        <v>0</v>
      </c>
      <c r="T8" s="2">
        <f t="shared" si="14"/>
        <v>1255.5</v>
      </c>
      <c r="U8" s="2">
        <f t="shared" si="15"/>
        <v>8.0006495190528391</v>
      </c>
    </row>
    <row r="9" spans="1:21" ht="15.75" x14ac:dyDescent="0.25">
      <c r="A9" s="17">
        <v>-9</v>
      </c>
      <c r="B9" s="17">
        <v>-9</v>
      </c>
      <c r="C9" s="17">
        <v>-5</v>
      </c>
      <c r="D9" s="14">
        <f t="shared" ref="D5:D20" si="16">A9+B9</f>
        <v>-18</v>
      </c>
      <c r="E9" s="13">
        <f t="shared" si="0"/>
        <v>-4</v>
      </c>
      <c r="F9" s="13">
        <f t="shared" si="1"/>
        <v>45</v>
      </c>
      <c r="G9" s="15">
        <f t="shared" si="2"/>
        <v>1</v>
      </c>
      <c r="H9" s="14">
        <f t="shared" ref="H5:H20" si="17">15%*A9</f>
        <v>-1.3499999999999999</v>
      </c>
      <c r="I9" s="15">
        <f t="shared" si="3"/>
        <v>25</v>
      </c>
      <c r="J9" s="14" t="b">
        <f t="shared" si="4"/>
        <v>1</v>
      </c>
      <c r="K9" s="13" t="b">
        <f t="shared" si="5"/>
        <v>0</v>
      </c>
      <c r="L9" s="15" t="b">
        <f t="shared" si="6"/>
        <v>0</v>
      </c>
      <c r="M9" s="16" t="b">
        <f t="shared" si="7"/>
        <v>0</v>
      </c>
      <c r="N9" s="13" t="b">
        <f t="shared" si="8"/>
        <v>0</v>
      </c>
      <c r="O9" s="15" t="b">
        <f t="shared" si="9"/>
        <v>1</v>
      </c>
      <c r="P9" s="3">
        <f t="shared" si="10"/>
        <v>36</v>
      </c>
      <c r="Q9" s="2">
        <f t="shared" si="11"/>
        <v>90</v>
      </c>
      <c r="R9" s="2" t="b">
        <f t="shared" si="12"/>
        <v>0</v>
      </c>
      <c r="S9" s="2" t="b">
        <f t="shared" si="13"/>
        <v>1</v>
      </c>
      <c r="T9" s="2">
        <f t="shared" si="14"/>
        <v>-3618.4999999999991</v>
      </c>
      <c r="U9" s="2">
        <f t="shared" si="15"/>
        <v>-8.9931694802540356</v>
      </c>
    </row>
    <row r="10" spans="1:21" ht="15.75" x14ac:dyDescent="0.25">
      <c r="A10" s="17">
        <v>-4</v>
      </c>
      <c r="B10" s="17">
        <v>0</v>
      </c>
      <c r="C10" s="17">
        <v>-5</v>
      </c>
      <c r="D10" s="14">
        <f t="shared" si="16"/>
        <v>-4</v>
      </c>
      <c r="E10" s="13">
        <f t="shared" si="0"/>
        <v>1</v>
      </c>
      <c r="F10" s="13">
        <f t="shared" si="1"/>
        <v>0</v>
      </c>
      <c r="G10" s="15" t="e">
        <f t="shared" si="2"/>
        <v>#DIV/0!</v>
      </c>
      <c r="H10" s="14">
        <f t="shared" si="17"/>
        <v>-0.6</v>
      </c>
      <c r="I10" s="15">
        <f t="shared" si="3"/>
        <v>25</v>
      </c>
      <c r="J10" s="14" t="b">
        <f t="shared" si="4"/>
        <v>0</v>
      </c>
      <c r="K10" s="13" t="b">
        <f t="shared" si="5"/>
        <v>1</v>
      </c>
      <c r="L10" s="15" t="b">
        <f t="shared" si="6"/>
        <v>1</v>
      </c>
      <c r="M10" s="16" t="b">
        <f t="shared" si="7"/>
        <v>0</v>
      </c>
      <c r="N10" s="13" t="b">
        <f t="shared" si="8"/>
        <v>0</v>
      </c>
      <c r="O10" s="15" t="b">
        <f t="shared" si="9"/>
        <v>1</v>
      </c>
      <c r="P10" s="3">
        <f t="shared" si="10"/>
        <v>-4</v>
      </c>
      <c r="Q10" s="2">
        <f t="shared" si="11"/>
        <v>20</v>
      </c>
      <c r="R10" s="2" t="b">
        <f t="shared" si="12"/>
        <v>0</v>
      </c>
      <c r="S10" s="2" t="b">
        <f t="shared" si="13"/>
        <v>1</v>
      </c>
      <c r="T10" s="2">
        <f t="shared" si="14"/>
        <v>-4.5</v>
      </c>
      <c r="U10" s="2">
        <f t="shared" si="15"/>
        <v>7.1554175279993262E-4</v>
      </c>
    </row>
    <row r="11" spans="1:21" ht="15.75" x14ac:dyDescent="0.25">
      <c r="A11" s="17">
        <v>6</v>
      </c>
      <c r="B11" s="17">
        <v>3</v>
      </c>
      <c r="C11" s="17">
        <v>5</v>
      </c>
      <c r="D11" s="14">
        <f t="shared" si="16"/>
        <v>9</v>
      </c>
      <c r="E11" s="13">
        <f t="shared" si="0"/>
        <v>1</v>
      </c>
      <c r="F11" s="13">
        <f t="shared" si="1"/>
        <v>15</v>
      </c>
      <c r="G11" s="15">
        <f t="shared" si="2"/>
        <v>2</v>
      </c>
      <c r="H11" s="14">
        <f t="shared" si="17"/>
        <v>0.89999999999999991</v>
      </c>
      <c r="I11" s="15">
        <f t="shared" si="3"/>
        <v>25</v>
      </c>
      <c r="J11" s="14" t="b">
        <f t="shared" si="4"/>
        <v>0</v>
      </c>
      <c r="K11" s="13" t="b">
        <f t="shared" si="5"/>
        <v>1</v>
      </c>
      <c r="L11" s="15" t="b">
        <f t="shared" si="6"/>
        <v>0</v>
      </c>
      <c r="M11" s="16" t="b">
        <f t="shared" si="7"/>
        <v>1</v>
      </c>
      <c r="N11" s="13" t="b">
        <f t="shared" si="8"/>
        <v>1</v>
      </c>
      <c r="O11" s="15" t="b">
        <f t="shared" si="9"/>
        <v>0</v>
      </c>
      <c r="P11" s="3">
        <f t="shared" si="10"/>
        <v>21</v>
      </c>
      <c r="Q11" s="2">
        <f t="shared" si="11"/>
        <v>45</v>
      </c>
      <c r="R11" s="2" t="b">
        <f t="shared" si="12"/>
        <v>1</v>
      </c>
      <c r="S11" s="2" t="b">
        <f t="shared" si="13"/>
        <v>0</v>
      </c>
      <c r="T11" s="2">
        <f t="shared" si="14"/>
        <v>1208.4999999999998</v>
      </c>
      <c r="U11" s="2">
        <f t="shared" si="15"/>
        <v>3.0024149534156996</v>
      </c>
    </row>
    <row r="12" spans="1:21" ht="15.75" x14ac:dyDescent="0.25">
      <c r="A12" s="17">
        <v>4</v>
      </c>
      <c r="B12" s="17">
        <v>2</v>
      </c>
      <c r="C12" s="17">
        <v>-9</v>
      </c>
      <c r="D12" s="14">
        <f t="shared" si="16"/>
        <v>6</v>
      </c>
      <c r="E12" s="13">
        <f t="shared" si="0"/>
        <v>13</v>
      </c>
      <c r="F12" s="13">
        <f t="shared" si="1"/>
        <v>-18</v>
      </c>
      <c r="G12" s="15">
        <f t="shared" si="2"/>
        <v>2</v>
      </c>
      <c r="H12" s="14">
        <f t="shared" si="17"/>
        <v>0.6</v>
      </c>
      <c r="I12" s="15">
        <f t="shared" si="3"/>
        <v>81</v>
      </c>
      <c r="J12" s="14" t="b">
        <f t="shared" si="4"/>
        <v>0</v>
      </c>
      <c r="K12" s="13" t="b">
        <f t="shared" si="5"/>
        <v>1</v>
      </c>
      <c r="L12" s="15" t="b">
        <f t="shared" si="6"/>
        <v>1</v>
      </c>
      <c r="M12" s="16" t="b">
        <f t="shared" si="7"/>
        <v>1</v>
      </c>
      <c r="N12" s="13" t="b">
        <f t="shared" si="8"/>
        <v>1</v>
      </c>
      <c r="O12" s="15" t="b">
        <f t="shared" si="9"/>
        <v>1</v>
      </c>
      <c r="P12" s="3">
        <f t="shared" si="10"/>
        <v>-14</v>
      </c>
      <c r="Q12" s="2">
        <f t="shared" si="11"/>
        <v>-54</v>
      </c>
      <c r="R12" s="2" t="b">
        <f t="shared" si="12"/>
        <v>1</v>
      </c>
      <c r="S12" s="2" t="b">
        <f t="shared" si="13"/>
        <v>0</v>
      </c>
      <c r="T12" s="2">
        <f t="shared" si="14"/>
        <v>252.4135802469136</v>
      </c>
      <c r="U12" s="2" t="e">
        <f t="shared" si="15"/>
        <v>#NUM!</v>
      </c>
    </row>
    <row r="13" spans="1:21" ht="15.75" x14ac:dyDescent="0.25">
      <c r="A13" s="17">
        <v>-2</v>
      </c>
      <c r="B13" s="17">
        <v>6</v>
      </c>
      <c r="C13" s="17">
        <v>1</v>
      </c>
      <c r="D13" s="14">
        <f t="shared" si="16"/>
        <v>4</v>
      </c>
      <c r="E13" s="13">
        <f t="shared" si="0"/>
        <v>-3</v>
      </c>
      <c r="F13" s="13">
        <f t="shared" si="1"/>
        <v>6</v>
      </c>
      <c r="G13" s="15">
        <f t="shared" si="2"/>
        <v>-0.33333333333333331</v>
      </c>
      <c r="H13" s="14">
        <f t="shared" si="17"/>
        <v>-0.3</v>
      </c>
      <c r="I13" s="15">
        <f t="shared" si="3"/>
        <v>1</v>
      </c>
      <c r="J13" s="14" t="b">
        <f t="shared" si="4"/>
        <v>0</v>
      </c>
      <c r="K13" s="13" t="b">
        <f t="shared" si="5"/>
        <v>0</v>
      </c>
      <c r="L13" s="15" t="b">
        <f t="shared" si="6"/>
        <v>1</v>
      </c>
      <c r="M13" s="16" t="b">
        <f t="shared" si="7"/>
        <v>0</v>
      </c>
      <c r="N13" s="13" t="b">
        <f t="shared" si="8"/>
        <v>1</v>
      </c>
      <c r="O13" s="15" t="b">
        <f t="shared" si="9"/>
        <v>1</v>
      </c>
      <c r="P13" s="3">
        <f t="shared" si="10"/>
        <v>4</v>
      </c>
      <c r="Q13" s="2">
        <f t="shared" si="11"/>
        <v>4</v>
      </c>
      <c r="R13" s="2" t="b">
        <f t="shared" si="12"/>
        <v>1</v>
      </c>
      <c r="S13" s="2" t="b">
        <f t="shared" si="13"/>
        <v>0</v>
      </c>
      <c r="T13" s="2">
        <f t="shared" si="14"/>
        <v>60003.5</v>
      </c>
      <c r="U13" s="2">
        <f t="shared" si="15"/>
        <v>6.008</v>
      </c>
    </row>
    <row r="14" spans="1:21" ht="15.75" x14ac:dyDescent="0.25">
      <c r="A14" s="17">
        <v>9</v>
      </c>
      <c r="B14" s="17">
        <v>-6</v>
      </c>
      <c r="C14" s="17">
        <v>1</v>
      </c>
      <c r="D14" s="14">
        <f t="shared" si="16"/>
        <v>3</v>
      </c>
      <c r="E14" s="13">
        <f t="shared" si="0"/>
        <v>8</v>
      </c>
      <c r="F14" s="13">
        <f t="shared" si="1"/>
        <v>-6</v>
      </c>
      <c r="G14" s="15">
        <f t="shared" si="2"/>
        <v>-1.5</v>
      </c>
      <c r="H14" s="14">
        <f t="shared" si="17"/>
        <v>1.3499999999999999</v>
      </c>
      <c r="I14" s="15">
        <f t="shared" si="3"/>
        <v>1</v>
      </c>
      <c r="J14" s="14" t="b">
        <f t="shared" si="4"/>
        <v>0</v>
      </c>
      <c r="K14" s="13" t="b">
        <f t="shared" si="5"/>
        <v>1</v>
      </c>
      <c r="L14" s="15" t="b">
        <f t="shared" si="6"/>
        <v>0</v>
      </c>
      <c r="M14" s="16" t="b">
        <f t="shared" si="7"/>
        <v>1</v>
      </c>
      <c r="N14" s="13" t="b">
        <f t="shared" si="8"/>
        <v>0</v>
      </c>
      <c r="O14" s="15" t="b">
        <f t="shared" si="9"/>
        <v>1</v>
      </c>
      <c r="P14" s="3">
        <f t="shared" si="10"/>
        <v>3</v>
      </c>
      <c r="Q14" s="2">
        <f t="shared" si="11"/>
        <v>3</v>
      </c>
      <c r="R14" s="2" t="b">
        <f t="shared" si="12"/>
        <v>0</v>
      </c>
      <c r="S14" s="2" t="b">
        <f t="shared" si="13"/>
        <v>1</v>
      </c>
      <c r="T14" s="2">
        <f t="shared" si="14"/>
        <v>-59997.5</v>
      </c>
      <c r="U14" s="2">
        <f t="shared" si="15"/>
        <v>-5.9948038475772938</v>
      </c>
    </row>
    <row r="15" spans="1:21" ht="15.75" x14ac:dyDescent="0.25">
      <c r="A15" s="17">
        <v>-1</v>
      </c>
      <c r="B15" s="17">
        <v>-6</v>
      </c>
      <c r="C15" s="17">
        <v>10</v>
      </c>
      <c r="D15" s="14">
        <f t="shared" si="16"/>
        <v>-7</v>
      </c>
      <c r="E15" s="13">
        <f t="shared" si="0"/>
        <v>-11</v>
      </c>
      <c r="F15" s="13">
        <f t="shared" si="1"/>
        <v>-60</v>
      </c>
      <c r="G15" s="15">
        <f t="shared" si="2"/>
        <v>0.16666666666666666</v>
      </c>
      <c r="H15" s="14">
        <f t="shared" si="17"/>
        <v>-0.15</v>
      </c>
      <c r="I15" s="15">
        <f t="shared" si="3"/>
        <v>100</v>
      </c>
      <c r="J15" s="14" t="b">
        <f t="shared" si="4"/>
        <v>0</v>
      </c>
      <c r="K15" s="13" t="b">
        <f t="shared" si="5"/>
        <v>0</v>
      </c>
      <c r="L15" s="15" t="b">
        <f t="shared" si="6"/>
        <v>0</v>
      </c>
      <c r="M15" s="16" t="b">
        <f t="shared" si="7"/>
        <v>1</v>
      </c>
      <c r="N15" s="13" t="b">
        <f t="shared" si="8"/>
        <v>0</v>
      </c>
      <c r="O15" s="15" t="b">
        <f t="shared" si="9"/>
        <v>1</v>
      </c>
      <c r="P15" s="3">
        <f t="shared" si="10"/>
        <v>-61</v>
      </c>
      <c r="Q15" s="2">
        <f t="shared" si="11"/>
        <v>-70</v>
      </c>
      <c r="R15" s="2" t="b">
        <f t="shared" si="12"/>
        <v>0</v>
      </c>
      <c r="S15" s="2" t="b">
        <f t="shared" si="13"/>
        <v>1</v>
      </c>
      <c r="T15" s="2">
        <f t="shared" si="14"/>
        <v>-607.49999999999989</v>
      </c>
      <c r="U15" s="2" t="e">
        <f t="shared" si="15"/>
        <v>#NUM!</v>
      </c>
    </row>
    <row r="16" spans="1:21" ht="15.75" x14ac:dyDescent="0.25">
      <c r="A16" s="17">
        <v>-1</v>
      </c>
      <c r="B16" s="17">
        <v>-5</v>
      </c>
      <c r="C16" s="17">
        <v>7</v>
      </c>
      <c r="D16" s="14">
        <f t="shared" si="16"/>
        <v>-6</v>
      </c>
      <c r="E16" s="13">
        <f t="shared" si="0"/>
        <v>-8</v>
      </c>
      <c r="F16" s="13">
        <f t="shared" si="1"/>
        <v>-35</v>
      </c>
      <c r="G16" s="15">
        <f t="shared" si="2"/>
        <v>0.2</v>
      </c>
      <c r="H16" s="14">
        <f t="shared" si="17"/>
        <v>-0.15</v>
      </c>
      <c r="I16" s="15">
        <f t="shared" si="3"/>
        <v>49</v>
      </c>
      <c r="J16" s="14" t="b">
        <f t="shared" si="4"/>
        <v>0</v>
      </c>
      <c r="K16" s="13" t="b">
        <f t="shared" si="5"/>
        <v>0</v>
      </c>
      <c r="L16" s="15" t="b">
        <f t="shared" si="6"/>
        <v>0</v>
      </c>
      <c r="M16" s="16" t="b">
        <f t="shared" si="7"/>
        <v>1</v>
      </c>
      <c r="N16" s="13" t="b">
        <f t="shared" si="8"/>
        <v>0</v>
      </c>
      <c r="O16" s="15" t="b">
        <f t="shared" si="9"/>
        <v>1</v>
      </c>
      <c r="P16" s="3">
        <f t="shared" si="10"/>
        <v>-36</v>
      </c>
      <c r="Q16" s="2">
        <f t="shared" si="11"/>
        <v>-42</v>
      </c>
      <c r="R16" s="2" t="b">
        <f t="shared" si="12"/>
        <v>0</v>
      </c>
      <c r="S16" s="2" t="b">
        <f t="shared" si="13"/>
        <v>1</v>
      </c>
      <c r="T16" s="2">
        <f t="shared" si="14"/>
        <v>-1026.908163265306</v>
      </c>
      <c r="U16" s="2" t="e">
        <f t="shared" si="15"/>
        <v>#NUM!</v>
      </c>
    </row>
    <row r="17" spans="1:21" ht="15.75" x14ac:dyDescent="0.25">
      <c r="A17" s="17">
        <v>9</v>
      </c>
      <c r="B17" s="17">
        <v>4</v>
      </c>
      <c r="C17" s="17">
        <v>-4</v>
      </c>
      <c r="D17" s="14">
        <f t="shared" si="16"/>
        <v>13</v>
      </c>
      <c r="E17" s="13">
        <f t="shared" si="0"/>
        <v>13</v>
      </c>
      <c r="F17" s="13">
        <f t="shared" si="1"/>
        <v>-16</v>
      </c>
      <c r="G17" s="15">
        <f t="shared" si="2"/>
        <v>2.25</v>
      </c>
      <c r="H17" s="14">
        <f t="shared" si="17"/>
        <v>1.3499999999999999</v>
      </c>
      <c r="I17" s="15">
        <f t="shared" si="3"/>
        <v>16</v>
      </c>
      <c r="J17" s="14" t="b">
        <f t="shared" si="4"/>
        <v>0</v>
      </c>
      <c r="K17" s="13" t="b">
        <f t="shared" si="5"/>
        <v>1</v>
      </c>
      <c r="L17" s="15" t="b">
        <f t="shared" si="6"/>
        <v>1</v>
      </c>
      <c r="M17" s="16" t="b">
        <f t="shared" si="7"/>
        <v>1</v>
      </c>
      <c r="N17" s="13" t="b">
        <f t="shared" si="8"/>
        <v>1</v>
      </c>
      <c r="O17" s="15" t="b">
        <f t="shared" si="9"/>
        <v>1</v>
      </c>
      <c r="P17" s="3">
        <f t="shared" si="10"/>
        <v>-7</v>
      </c>
      <c r="Q17" s="2">
        <f t="shared" si="11"/>
        <v>-52</v>
      </c>
      <c r="R17" s="2" t="b">
        <f t="shared" si="12"/>
        <v>1</v>
      </c>
      <c r="S17" s="2" t="b">
        <f t="shared" si="13"/>
        <v>0</v>
      </c>
      <c r="T17" s="2">
        <f t="shared" si="14"/>
        <v>2512.5</v>
      </c>
      <c r="U17" s="2" t="e">
        <f t="shared" si="15"/>
        <v>#NUM!</v>
      </c>
    </row>
    <row r="18" spans="1:21" ht="15.75" x14ac:dyDescent="0.25">
      <c r="A18" s="17">
        <v>1</v>
      </c>
      <c r="B18" s="17">
        <v>-5</v>
      </c>
      <c r="C18" s="17">
        <v>-3</v>
      </c>
      <c r="D18" s="14">
        <f t="shared" si="16"/>
        <v>-4</v>
      </c>
      <c r="E18" s="13">
        <f t="shared" si="0"/>
        <v>4</v>
      </c>
      <c r="F18" s="13">
        <f t="shared" si="1"/>
        <v>15</v>
      </c>
      <c r="G18" s="15">
        <f t="shared" si="2"/>
        <v>-0.2</v>
      </c>
      <c r="H18" s="14">
        <f t="shared" si="17"/>
        <v>0.15</v>
      </c>
      <c r="I18" s="15">
        <f t="shared" si="3"/>
        <v>9</v>
      </c>
      <c r="J18" s="14" t="b">
        <f t="shared" si="4"/>
        <v>0</v>
      </c>
      <c r="K18" s="13" t="b">
        <f t="shared" si="5"/>
        <v>1</v>
      </c>
      <c r="L18" s="15" t="b">
        <f t="shared" si="6"/>
        <v>0</v>
      </c>
      <c r="M18" s="16" t="b">
        <f t="shared" si="7"/>
        <v>1</v>
      </c>
      <c r="N18" s="13" t="b">
        <f t="shared" si="8"/>
        <v>0</v>
      </c>
      <c r="O18" s="15" t="b">
        <f t="shared" si="9"/>
        <v>1</v>
      </c>
      <c r="P18" s="3">
        <f t="shared" si="10"/>
        <v>16</v>
      </c>
      <c r="Q18" s="2">
        <f t="shared" si="11"/>
        <v>12</v>
      </c>
      <c r="R18" s="2" t="b">
        <f t="shared" si="12"/>
        <v>0</v>
      </c>
      <c r="S18" s="2" t="b">
        <f t="shared" si="13"/>
        <v>1</v>
      </c>
      <c r="T18" s="2">
        <f t="shared" si="14"/>
        <v>-5560.0555555555557</v>
      </c>
      <c r="U18" s="2">
        <f t="shared" si="15"/>
        <v>-4.9984603992821608</v>
      </c>
    </row>
    <row r="19" spans="1:21" ht="15.75" x14ac:dyDescent="0.25">
      <c r="A19" s="17">
        <v>-5</v>
      </c>
      <c r="B19" s="17">
        <v>-10</v>
      </c>
      <c r="C19" s="17">
        <v>5</v>
      </c>
      <c r="D19" s="14">
        <f t="shared" si="16"/>
        <v>-15</v>
      </c>
      <c r="E19" s="13">
        <f t="shared" si="0"/>
        <v>-10</v>
      </c>
      <c r="F19" s="13">
        <f t="shared" si="1"/>
        <v>-50</v>
      </c>
      <c r="G19" s="15">
        <f t="shared" si="2"/>
        <v>0.5</v>
      </c>
      <c r="H19" s="14">
        <f t="shared" si="17"/>
        <v>-0.75</v>
      </c>
      <c r="I19" s="15">
        <f t="shared" si="3"/>
        <v>25</v>
      </c>
      <c r="J19" s="14" t="b">
        <f t="shared" si="4"/>
        <v>0</v>
      </c>
      <c r="K19" s="13" t="b">
        <f t="shared" si="5"/>
        <v>0</v>
      </c>
      <c r="L19" s="15" t="b">
        <f t="shared" si="6"/>
        <v>0</v>
      </c>
      <c r="M19" s="16" t="b">
        <f t="shared" si="7"/>
        <v>0</v>
      </c>
      <c r="N19" s="13" t="b">
        <f t="shared" si="8"/>
        <v>0</v>
      </c>
      <c r="O19" s="15" t="b">
        <f t="shared" si="9"/>
        <v>0</v>
      </c>
      <c r="P19" s="3">
        <f t="shared" si="10"/>
        <v>-55</v>
      </c>
      <c r="Q19" s="2">
        <f t="shared" si="11"/>
        <v>-75</v>
      </c>
      <c r="R19" s="2" t="b">
        <f t="shared" si="12"/>
        <v>0</v>
      </c>
      <c r="S19" s="2" t="b">
        <f t="shared" si="13"/>
        <v>1</v>
      </c>
      <c r="T19" s="2">
        <f t="shared" si="14"/>
        <v>-4015.4999999999991</v>
      </c>
      <c r="U19" s="2" t="e">
        <f t="shared" si="15"/>
        <v>#NUM!</v>
      </c>
    </row>
    <row r="20" spans="1:21" ht="15.75" x14ac:dyDescent="0.25">
      <c r="A20" s="17">
        <v>7</v>
      </c>
      <c r="B20" s="17">
        <v>3</v>
      </c>
      <c r="C20" s="17">
        <v>-7</v>
      </c>
      <c r="D20" s="14">
        <f t="shared" si="16"/>
        <v>10</v>
      </c>
      <c r="E20" s="13">
        <f t="shared" si="0"/>
        <v>14</v>
      </c>
      <c r="F20" s="13">
        <f t="shared" si="1"/>
        <v>-21</v>
      </c>
      <c r="G20" s="15">
        <f t="shared" si="2"/>
        <v>2.3333333333333335</v>
      </c>
      <c r="H20" s="14">
        <f t="shared" si="17"/>
        <v>1.05</v>
      </c>
      <c r="I20" s="15">
        <f t="shared" si="3"/>
        <v>49</v>
      </c>
      <c r="J20" s="14" t="b">
        <f t="shared" si="4"/>
        <v>0</v>
      </c>
      <c r="K20" s="13" t="b">
        <f t="shared" si="5"/>
        <v>1</v>
      </c>
      <c r="L20" s="15" t="b">
        <f t="shared" si="6"/>
        <v>1</v>
      </c>
      <c r="M20" s="16" t="b">
        <f t="shared" si="7"/>
        <v>1</v>
      </c>
      <c r="N20" s="13" t="b">
        <f t="shared" si="8"/>
        <v>1</v>
      </c>
      <c r="O20" s="15" t="b">
        <f t="shared" si="9"/>
        <v>1</v>
      </c>
      <c r="P20" s="3">
        <f t="shared" si="10"/>
        <v>-14</v>
      </c>
      <c r="Q20" s="2">
        <f t="shared" si="11"/>
        <v>-70</v>
      </c>
      <c r="R20" s="2" t="b">
        <f t="shared" si="12"/>
        <v>1</v>
      </c>
      <c r="S20" s="2" t="b">
        <f t="shared" si="13"/>
        <v>0</v>
      </c>
      <c r="T20" s="2">
        <f t="shared" si="14"/>
        <v>621.74489795918362</v>
      </c>
      <c r="U20" s="2" t="e">
        <f t="shared" si="15"/>
        <v>#NUM!</v>
      </c>
    </row>
  </sheetData>
  <mergeCells count="7">
    <mergeCell ref="P1:U1"/>
    <mergeCell ref="D2:G2"/>
    <mergeCell ref="H2:I2"/>
    <mergeCell ref="J2:L2"/>
    <mergeCell ref="M2:O2"/>
    <mergeCell ref="J1:O1"/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="170" zoomScaleNormal="170" workbookViewId="0">
      <selection activeCell="A2" sqref="A2"/>
    </sheetView>
  </sheetViews>
  <sheetFormatPr baseColWidth="10" defaultRowHeight="12.75" x14ac:dyDescent="0.2"/>
  <cols>
    <col min="1" max="1" width="13" style="18" bestFit="1" customWidth="1"/>
    <col min="2" max="2" width="19.7109375" style="18" bestFit="1" customWidth="1"/>
    <col min="3" max="3" width="27.7109375" style="18" customWidth="1"/>
    <col min="4" max="4" width="45" style="18" bestFit="1" customWidth="1"/>
    <col min="5" max="16384" width="11.42578125" style="18"/>
  </cols>
  <sheetData>
    <row r="1" spans="1:4" ht="15" x14ac:dyDescent="0.25">
      <c r="A1" s="21" t="s">
        <v>10</v>
      </c>
      <c r="B1" s="21" t="s">
        <v>11</v>
      </c>
      <c r="C1" s="21" t="s">
        <v>12</v>
      </c>
      <c r="D1" s="21" t="s">
        <v>104</v>
      </c>
    </row>
    <row r="2" spans="1:4" x14ac:dyDescent="0.2">
      <c r="A2" s="19" t="s">
        <v>13</v>
      </c>
      <c r="B2" s="19" t="s">
        <v>14</v>
      </c>
      <c r="C2" s="20" t="str">
        <f>B2&amp;" "&amp;A2</f>
        <v>Carlos Vega</v>
      </c>
      <c r="D2" s="20" t="str">
        <f>"Su nombre es "&amp;B2&amp;" y su apellido es "&amp;A2</f>
        <v>Su nombre es Carlos y su apellido es Vega</v>
      </c>
    </row>
    <row r="3" spans="1:4" x14ac:dyDescent="0.2">
      <c r="A3" s="19" t="s">
        <v>15</v>
      </c>
      <c r="B3" s="19" t="s">
        <v>16</v>
      </c>
      <c r="C3" s="20" t="str">
        <f t="shared" ref="C3:C52" si="0">B3&amp;" "&amp;A3</f>
        <v>Isabel Vera</v>
      </c>
      <c r="D3" s="20" t="str">
        <f t="shared" ref="D3:D52" si="1">"Su nombre es "&amp;B3&amp;" y su apellido es "&amp;A3</f>
        <v>Su nombre es Isabel y su apellido es Vera</v>
      </c>
    </row>
    <row r="4" spans="1:4" x14ac:dyDescent="0.2">
      <c r="A4" s="19" t="s">
        <v>17</v>
      </c>
      <c r="B4" s="19" t="s">
        <v>18</v>
      </c>
      <c r="C4" s="20" t="str">
        <f t="shared" si="0"/>
        <v>Agustina Muñoz</v>
      </c>
      <c r="D4" s="20" t="str">
        <f t="shared" si="1"/>
        <v>Su nombre es Agustina y su apellido es Muñoz</v>
      </c>
    </row>
    <row r="5" spans="1:4" x14ac:dyDescent="0.2">
      <c r="A5" s="19" t="s">
        <v>19</v>
      </c>
      <c r="B5" s="19" t="s">
        <v>20</v>
      </c>
      <c r="C5" s="20" t="str">
        <f t="shared" si="0"/>
        <v>Ricardo Aguirre</v>
      </c>
      <c r="D5" s="20" t="str">
        <f t="shared" si="1"/>
        <v>Su nombre es Ricardo y su apellido es Aguirre</v>
      </c>
    </row>
    <row r="6" spans="1:4" x14ac:dyDescent="0.2">
      <c r="A6" s="19" t="s">
        <v>17</v>
      </c>
      <c r="B6" s="19" t="s">
        <v>21</v>
      </c>
      <c r="C6" s="20" t="str">
        <f t="shared" si="0"/>
        <v>Romulo Muñoz</v>
      </c>
      <c r="D6" s="20" t="str">
        <f t="shared" si="1"/>
        <v>Su nombre es Romulo y su apellido es Muñoz</v>
      </c>
    </row>
    <row r="7" spans="1:4" x14ac:dyDescent="0.2">
      <c r="A7" s="19" t="s">
        <v>19</v>
      </c>
      <c r="B7" s="19" t="s">
        <v>22</v>
      </c>
      <c r="C7" s="20" t="str">
        <f t="shared" si="0"/>
        <v>Teofilo Aguirre</v>
      </c>
      <c r="D7" s="20" t="str">
        <f t="shared" si="1"/>
        <v>Su nombre es Teofilo y su apellido es Aguirre</v>
      </c>
    </row>
    <row r="8" spans="1:4" x14ac:dyDescent="0.2">
      <c r="A8" s="19" t="s">
        <v>23</v>
      </c>
      <c r="B8" s="19" t="s">
        <v>24</v>
      </c>
      <c r="C8" s="20" t="str">
        <f t="shared" si="0"/>
        <v xml:space="preserve">Antonio Cabrera </v>
      </c>
      <c r="D8" s="20" t="str">
        <f t="shared" si="1"/>
        <v xml:space="preserve">Su nombre es Antonio y su apellido es Cabrera </v>
      </c>
    </row>
    <row r="9" spans="1:4" x14ac:dyDescent="0.2">
      <c r="A9" s="19" t="s">
        <v>25</v>
      </c>
      <c r="B9" s="19" t="s">
        <v>26</v>
      </c>
      <c r="C9" s="20" t="str">
        <f t="shared" si="0"/>
        <v>Mirtha Napa</v>
      </c>
      <c r="D9" s="20" t="str">
        <f t="shared" si="1"/>
        <v>Su nombre es Mirtha y su apellido es Napa</v>
      </c>
    </row>
    <row r="10" spans="1:4" x14ac:dyDescent="0.2">
      <c r="A10" s="19" t="s">
        <v>27</v>
      </c>
      <c r="B10" s="19" t="s">
        <v>28</v>
      </c>
      <c r="C10" s="20" t="str">
        <f t="shared" si="0"/>
        <v>Marlene  Salgado</v>
      </c>
      <c r="D10" s="20" t="str">
        <f t="shared" si="1"/>
        <v>Su nombre es Marlene  y su apellido es Salgado</v>
      </c>
    </row>
    <row r="11" spans="1:4" x14ac:dyDescent="0.2">
      <c r="A11" s="19" t="s">
        <v>29</v>
      </c>
      <c r="B11" s="19" t="s">
        <v>30</v>
      </c>
      <c r="C11" s="20" t="str">
        <f t="shared" si="0"/>
        <v>Susana Cuya</v>
      </c>
      <c r="D11" s="20" t="str">
        <f t="shared" si="1"/>
        <v>Su nombre es Susana y su apellido es Cuya</v>
      </c>
    </row>
    <row r="12" spans="1:4" x14ac:dyDescent="0.2">
      <c r="A12" s="19" t="s">
        <v>13</v>
      </c>
      <c r="B12" s="19" t="s">
        <v>31</v>
      </c>
      <c r="C12" s="20" t="str">
        <f t="shared" si="0"/>
        <v>Esteban Vega</v>
      </c>
      <c r="D12" s="20" t="str">
        <f t="shared" si="1"/>
        <v>Su nombre es Esteban y su apellido es Vega</v>
      </c>
    </row>
    <row r="13" spans="1:4" x14ac:dyDescent="0.2">
      <c r="A13" s="19" t="s">
        <v>32</v>
      </c>
      <c r="B13" s="19" t="s">
        <v>33</v>
      </c>
      <c r="C13" s="20" t="str">
        <f t="shared" si="0"/>
        <v>Luciano Sanchez</v>
      </c>
      <c r="D13" s="20" t="str">
        <f t="shared" si="1"/>
        <v>Su nombre es Luciano y su apellido es Sanchez</v>
      </c>
    </row>
    <row r="14" spans="1:4" x14ac:dyDescent="0.2">
      <c r="A14" s="19" t="s">
        <v>34</v>
      </c>
      <c r="B14" s="19" t="s">
        <v>35</v>
      </c>
      <c r="C14" s="20" t="str">
        <f t="shared" si="0"/>
        <v>Eduar Viano</v>
      </c>
      <c r="D14" s="20" t="str">
        <f t="shared" si="1"/>
        <v>Su nombre es Eduar y su apellido es Viano</v>
      </c>
    </row>
    <row r="15" spans="1:4" x14ac:dyDescent="0.2">
      <c r="A15" s="19" t="s">
        <v>36</v>
      </c>
      <c r="B15" s="19" t="s">
        <v>37</v>
      </c>
      <c r="C15" s="20" t="str">
        <f t="shared" si="0"/>
        <v>Martin Medina</v>
      </c>
      <c r="D15" s="20" t="str">
        <f t="shared" si="1"/>
        <v>Su nombre es Martin y su apellido es Medina</v>
      </c>
    </row>
    <row r="16" spans="1:4" x14ac:dyDescent="0.2">
      <c r="A16" s="19" t="s">
        <v>38</v>
      </c>
      <c r="B16" s="19" t="s">
        <v>39</v>
      </c>
      <c r="C16" s="20" t="str">
        <f t="shared" si="0"/>
        <v>Enrique Landeo</v>
      </c>
      <c r="D16" s="20" t="str">
        <f t="shared" si="1"/>
        <v>Su nombre es Enrique y su apellido es Landeo</v>
      </c>
    </row>
    <row r="17" spans="1:4" x14ac:dyDescent="0.2">
      <c r="A17" s="19" t="s">
        <v>40</v>
      </c>
      <c r="B17" s="19" t="s">
        <v>41</v>
      </c>
      <c r="C17" s="20" t="str">
        <f t="shared" si="0"/>
        <v>Abdon Eñigo</v>
      </c>
      <c r="D17" s="20" t="str">
        <f t="shared" si="1"/>
        <v>Su nombre es Abdon y su apellido es Eñigo</v>
      </c>
    </row>
    <row r="18" spans="1:4" x14ac:dyDescent="0.2">
      <c r="A18" s="19" t="s">
        <v>42</v>
      </c>
      <c r="B18" s="19" t="s">
        <v>43</v>
      </c>
      <c r="C18" s="20" t="str">
        <f t="shared" si="0"/>
        <v>Valentin Gonzales</v>
      </c>
      <c r="D18" s="20" t="str">
        <f t="shared" si="1"/>
        <v>Su nombre es Valentin y su apellido es Gonzales</v>
      </c>
    </row>
    <row r="19" spans="1:4" x14ac:dyDescent="0.2">
      <c r="A19" s="19" t="s">
        <v>44</v>
      </c>
      <c r="B19" s="19" t="s">
        <v>45</v>
      </c>
      <c r="C19" s="20" t="str">
        <f t="shared" si="0"/>
        <v>Lucas Simpe</v>
      </c>
      <c r="D19" s="20" t="str">
        <f t="shared" si="1"/>
        <v>Su nombre es Lucas y su apellido es Simpe</v>
      </c>
    </row>
    <row r="20" spans="1:4" x14ac:dyDescent="0.2">
      <c r="A20" s="19" t="s">
        <v>19</v>
      </c>
      <c r="B20" s="19" t="s">
        <v>46</v>
      </c>
      <c r="C20" s="20" t="str">
        <f t="shared" si="0"/>
        <v>Jose Aguirre</v>
      </c>
      <c r="D20" s="20" t="str">
        <f t="shared" si="1"/>
        <v>Su nombre es Jose y su apellido es Aguirre</v>
      </c>
    </row>
    <row r="21" spans="1:4" x14ac:dyDescent="0.2">
      <c r="A21" s="19" t="s">
        <v>47</v>
      </c>
      <c r="B21" s="19" t="s">
        <v>48</v>
      </c>
      <c r="C21" s="20" t="str">
        <f t="shared" si="0"/>
        <v>Guillermo Losano</v>
      </c>
      <c r="D21" s="20" t="str">
        <f t="shared" si="1"/>
        <v>Su nombre es Guillermo y su apellido es Losano</v>
      </c>
    </row>
    <row r="22" spans="1:4" x14ac:dyDescent="0.2">
      <c r="A22" s="19" t="s">
        <v>49</v>
      </c>
      <c r="B22" s="19" t="s">
        <v>50</v>
      </c>
      <c r="C22" s="20" t="str">
        <f t="shared" si="0"/>
        <v>Humberto Leon</v>
      </c>
      <c r="D22" s="20" t="str">
        <f t="shared" si="1"/>
        <v>Su nombre es Humberto y su apellido es Leon</v>
      </c>
    </row>
    <row r="23" spans="1:4" x14ac:dyDescent="0.2">
      <c r="A23" s="19" t="s">
        <v>51</v>
      </c>
      <c r="B23" s="19" t="s">
        <v>52</v>
      </c>
      <c r="C23" s="20" t="str">
        <f t="shared" si="0"/>
        <v>Ronal Obregon</v>
      </c>
      <c r="D23" s="20" t="str">
        <f t="shared" si="1"/>
        <v>Su nombre es Ronal y su apellido es Obregon</v>
      </c>
    </row>
    <row r="24" spans="1:4" x14ac:dyDescent="0.2">
      <c r="A24" s="19" t="s">
        <v>53</v>
      </c>
      <c r="B24" s="19" t="s">
        <v>54</v>
      </c>
      <c r="C24" s="20" t="str">
        <f t="shared" si="0"/>
        <v>Roberto Cadillo</v>
      </c>
      <c r="D24" s="20" t="str">
        <f t="shared" si="1"/>
        <v>Su nombre es Roberto y su apellido es Cadillo</v>
      </c>
    </row>
    <row r="25" spans="1:4" x14ac:dyDescent="0.2">
      <c r="A25" s="19" t="s">
        <v>55</v>
      </c>
      <c r="B25" s="19" t="s">
        <v>56</v>
      </c>
      <c r="C25" s="20" t="str">
        <f t="shared" si="0"/>
        <v>Lino Falcon</v>
      </c>
      <c r="D25" s="20" t="str">
        <f t="shared" si="1"/>
        <v>Su nombre es Lino y su apellido es Falcon</v>
      </c>
    </row>
    <row r="26" spans="1:4" x14ac:dyDescent="0.2">
      <c r="A26" s="19" t="s">
        <v>57</v>
      </c>
      <c r="B26" s="19" t="s">
        <v>58</v>
      </c>
      <c r="C26" s="20" t="str">
        <f t="shared" si="0"/>
        <v>Gregorio Pejerey</v>
      </c>
      <c r="D26" s="20" t="str">
        <f t="shared" si="1"/>
        <v>Su nombre es Gregorio y su apellido es Pejerey</v>
      </c>
    </row>
    <row r="27" spans="1:4" x14ac:dyDescent="0.2">
      <c r="A27" s="19" t="s">
        <v>59</v>
      </c>
      <c r="B27" s="19" t="s">
        <v>60</v>
      </c>
      <c r="C27" s="20" t="str">
        <f t="shared" si="0"/>
        <v>Alberto Machado</v>
      </c>
      <c r="D27" s="20" t="str">
        <f t="shared" si="1"/>
        <v>Su nombre es Alberto y su apellido es Machado</v>
      </c>
    </row>
    <row r="28" spans="1:4" x14ac:dyDescent="0.2">
      <c r="A28" s="19" t="s">
        <v>61</v>
      </c>
      <c r="B28" s="19" t="s">
        <v>62</v>
      </c>
      <c r="C28" s="20" t="str">
        <f t="shared" si="0"/>
        <v>Jesus Linares</v>
      </c>
      <c r="D28" s="20" t="str">
        <f t="shared" si="1"/>
        <v>Su nombre es Jesus y su apellido es Linares</v>
      </c>
    </row>
    <row r="29" spans="1:4" x14ac:dyDescent="0.2">
      <c r="A29" s="19" t="s">
        <v>63</v>
      </c>
      <c r="B29" s="19" t="s">
        <v>64</v>
      </c>
      <c r="C29" s="20" t="str">
        <f t="shared" si="0"/>
        <v>Juan Apaestegi</v>
      </c>
      <c r="D29" s="20" t="str">
        <f t="shared" si="1"/>
        <v>Su nombre es Juan y su apellido es Apaestegi</v>
      </c>
    </row>
    <row r="30" spans="1:4" x14ac:dyDescent="0.2">
      <c r="A30" s="19" t="s">
        <v>65</v>
      </c>
      <c r="B30" s="19" t="s">
        <v>66</v>
      </c>
      <c r="C30" s="20" t="str">
        <f t="shared" si="0"/>
        <v>Olga Atoxa</v>
      </c>
      <c r="D30" s="20" t="str">
        <f t="shared" si="1"/>
        <v>Su nombre es Olga y su apellido es Atoxa</v>
      </c>
    </row>
    <row r="31" spans="1:4" x14ac:dyDescent="0.2">
      <c r="A31" s="19" t="s">
        <v>67</v>
      </c>
      <c r="B31" s="19" t="s">
        <v>68</v>
      </c>
      <c r="C31" s="20" t="str">
        <f t="shared" si="0"/>
        <v>Gustavo Conde</v>
      </c>
      <c r="D31" s="20" t="str">
        <f t="shared" si="1"/>
        <v>Su nombre es Gustavo y su apellido es Conde</v>
      </c>
    </row>
    <row r="32" spans="1:4" x14ac:dyDescent="0.2">
      <c r="A32" s="19" t="s">
        <v>69</v>
      </c>
      <c r="B32" s="19" t="s">
        <v>64</v>
      </c>
      <c r="C32" s="20" t="str">
        <f t="shared" si="0"/>
        <v>Juan Wilber</v>
      </c>
      <c r="D32" s="20" t="str">
        <f t="shared" si="1"/>
        <v>Su nombre es Juan y su apellido es Wilber</v>
      </c>
    </row>
    <row r="33" spans="1:4" x14ac:dyDescent="0.2">
      <c r="A33" s="19" t="s">
        <v>70</v>
      </c>
      <c r="B33" s="19" t="s">
        <v>71</v>
      </c>
      <c r="C33" s="20" t="str">
        <f t="shared" si="0"/>
        <v>Edwin Tahuada</v>
      </c>
      <c r="D33" s="20" t="str">
        <f t="shared" si="1"/>
        <v>Su nombre es Edwin y su apellido es Tahuada</v>
      </c>
    </row>
    <row r="34" spans="1:4" x14ac:dyDescent="0.2">
      <c r="A34" s="19" t="s">
        <v>72</v>
      </c>
      <c r="B34" s="19" t="s">
        <v>73</v>
      </c>
      <c r="C34" s="20" t="str">
        <f t="shared" si="0"/>
        <v>Irma Duran</v>
      </c>
      <c r="D34" s="20" t="str">
        <f t="shared" si="1"/>
        <v>Su nombre es Irma y su apellido es Duran</v>
      </c>
    </row>
    <row r="35" spans="1:4" x14ac:dyDescent="0.2">
      <c r="A35" s="19" t="s">
        <v>74</v>
      </c>
      <c r="B35" s="19" t="s">
        <v>71</v>
      </c>
      <c r="C35" s="20" t="str">
        <f t="shared" si="0"/>
        <v>Edwin Huaman</v>
      </c>
      <c r="D35" s="20" t="str">
        <f t="shared" si="1"/>
        <v>Su nombre es Edwin y su apellido es Huaman</v>
      </c>
    </row>
    <row r="36" spans="1:4" x14ac:dyDescent="0.2">
      <c r="A36" s="19" t="s">
        <v>19</v>
      </c>
      <c r="B36" s="19" t="s">
        <v>75</v>
      </c>
      <c r="C36" s="20" t="str">
        <f t="shared" si="0"/>
        <v>Bernardo Aguirre</v>
      </c>
      <c r="D36" s="20" t="str">
        <f t="shared" si="1"/>
        <v>Su nombre es Bernardo y su apellido es Aguirre</v>
      </c>
    </row>
    <row r="37" spans="1:4" x14ac:dyDescent="0.2">
      <c r="A37" s="19" t="s">
        <v>76</v>
      </c>
      <c r="B37" s="19" t="s">
        <v>77</v>
      </c>
      <c r="C37" s="20" t="str">
        <f t="shared" si="0"/>
        <v>Arbildo Maldonado</v>
      </c>
      <c r="D37" s="20" t="str">
        <f t="shared" si="1"/>
        <v>Su nombre es Arbildo y su apellido es Maldonado</v>
      </c>
    </row>
    <row r="38" spans="1:4" x14ac:dyDescent="0.2">
      <c r="A38" s="19" t="s">
        <v>78</v>
      </c>
      <c r="B38" s="19" t="s">
        <v>79</v>
      </c>
      <c r="C38" s="20" t="str">
        <f t="shared" si="0"/>
        <v>Paulino Yfante</v>
      </c>
      <c r="D38" s="20" t="str">
        <f t="shared" si="1"/>
        <v>Su nombre es Paulino y su apellido es Yfante</v>
      </c>
    </row>
    <row r="39" spans="1:4" x14ac:dyDescent="0.2">
      <c r="A39" s="19" t="s">
        <v>80</v>
      </c>
      <c r="B39" s="19" t="s">
        <v>81</v>
      </c>
      <c r="C39" s="20" t="str">
        <f t="shared" si="0"/>
        <v>Ediberto Camonez</v>
      </c>
      <c r="D39" s="20" t="str">
        <f t="shared" si="1"/>
        <v>Su nombre es Ediberto y su apellido es Camonez</v>
      </c>
    </row>
    <row r="40" spans="1:4" x14ac:dyDescent="0.2">
      <c r="A40" s="19" t="s">
        <v>49</v>
      </c>
      <c r="B40" s="19" t="s">
        <v>82</v>
      </c>
      <c r="C40" s="20" t="str">
        <f t="shared" si="0"/>
        <v>Salomon Leon</v>
      </c>
      <c r="D40" s="20" t="str">
        <f t="shared" si="1"/>
        <v>Su nombre es Salomon y su apellido es Leon</v>
      </c>
    </row>
    <row r="41" spans="1:4" x14ac:dyDescent="0.2">
      <c r="A41" s="19" t="s">
        <v>83</v>
      </c>
      <c r="B41" s="19" t="s">
        <v>84</v>
      </c>
      <c r="C41" s="20" t="str">
        <f t="shared" si="0"/>
        <v>Julio Gerencia</v>
      </c>
      <c r="D41" s="20" t="str">
        <f t="shared" si="1"/>
        <v>Su nombre es Julio y su apellido es Gerencia</v>
      </c>
    </row>
    <row r="42" spans="1:4" x14ac:dyDescent="0.2">
      <c r="A42" s="19" t="s">
        <v>85</v>
      </c>
      <c r="B42" s="19" t="s">
        <v>86</v>
      </c>
      <c r="C42" s="20" t="str">
        <f t="shared" si="0"/>
        <v>Nicolas Vivanco</v>
      </c>
      <c r="D42" s="20" t="str">
        <f t="shared" si="1"/>
        <v>Su nombre es Nicolas y su apellido es Vivanco</v>
      </c>
    </row>
    <row r="43" spans="1:4" x14ac:dyDescent="0.2">
      <c r="A43" s="19" t="s">
        <v>87</v>
      </c>
      <c r="B43" s="19" t="s">
        <v>88</v>
      </c>
      <c r="C43" s="20" t="str">
        <f t="shared" si="0"/>
        <v>Ivan Humari</v>
      </c>
      <c r="D43" s="20" t="str">
        <f t="shared" si="1"/>
        <v>Su nombre es Ivan y su apellido es Humari</v>
      </c>
    </row>
    <row r="44" spans="1:4" x14ac:dyDescent="0.2">
      <c r="A44" s="19" t="s">
        <v>89</v>
      </c>
      <c r="B44" s="19" t="s">
        <v>90</v>
      </c>
      <c r="C44" s="20" t="str">
        <f t="shared" si="0"/>
        <v>Maria Del Carmen Salas</v>
      </c>
      <c r="D44" s="20" t="str">
        <f t="shared" si="1"/>
        <v>Su nombre es Maria Del Carmen y su apellido es Salas</v>
      </c>
    </row>
    <row r="45" spans="1:4" x14ac:dyDescent="0.2">
      <c r="A45" s="19" t="s">
        <v>91</v>
      </c>
      <c r="B45" s="19" t="s">
        <v>92</v>
      </c>
      <c r="C45" s="20" t="str">
        <f t="shared" si="0"/>
        <v>Jenny Lobera</v>
      </c>
      <c r="D45" s="20" t="str">
        <f t="shared" si="1"/>
        <v>Su nombre es Jenny y su apellido es Lobera</v>
      </c>
    </row>
    <row r="46" spans="1:4" x14ac:dyDescent="0.2">
      <c r="A46" s="19" t="s">
        <v>93</v>
      </c>
      <c r="B46" s="19" t="s">
        <v>92</v>
      </c>
      <c r="C46" s="20" t="str">
        <f t="shared" si="0"/>
        <v>Jenny Aroste</v>
      </c>
      <c r="D46" s="20" t="str">
        <f t="shared" si="1"/>
        <v>Su nombre es Jenny y su apellido es Aroste</v>
      </c>
    </row>
    <row r="47" spans="1:4" x14ac:dyDescent="0.2">
      <c r="A47" s="19" t="s">
        <v>94</v>
      </c>
      <c r="B47" s="19" t="s">
        <v>95</v>
      </c>
      <c r="C47" s="20" t="str">
        <f t="shared" si="0"/>
        <v xml:space="preserve">Hugo Reyes </v>
      </c>
      <c r="D47" s="20" t="str">
        <f t="shared" si="1"/>
        <v xml:space="preserve">Su nombre es Hugo y su apellido es Reyes </v>
      </c>
    </row>
    <row r="48" spans="1:4" x14ac:dyDescent="0.2">
      <c r="A48" s="19" t="s">
        <v>96</v>
      </c>
      <c r="B48" s="19" t="s">
        <v>97</v>
      </c>
      <c r="C48" s="20" t="str">
        <f t="shared" si="0"/>
        <v>Nelly Torres</v>
      </c>
      <c r="D48" s="20" t="str">
        <f t="shared" si="1"/>
        <v>Su nombre es Nelly y su apellido es Torres</v>
      </c>
    </row>
    <row r="49" spans="1:4" x14ac:dyDescent="0.2">
      <c r="A49" s="19" t="s">
        <v>98</v>
      </c>
      <c r="B49" s="19" t="s">
        <v>62</v>
      </c>
      <c r="C49" s="20" t="str">
        <f t="shared" si="0"/>
        <v>Jesus Flores</v>
      </c>
      <c r="D49" s="20" t="str">
        <f t="shared" si="1"/>
        <v>Su nombre es Jesus y su apellido es Flores</v>
      </c>
    </row>
    <row r="50" spans="1:4" x14ac:dyDescent="0.2">
      <c r="A50" s="19" t="s">
        <v>99</v>
      </c>
      <c r="B50" s="19" t="s">
        <v>100</v>
      </c>
      <c r="C50" s="20" t="str">
        <f t="shared" si="0"/>
        <v>Maria   Ñuflo</v>
      </c>
      <c r="D50" s="20" t="str">
        <f t="shared" si="1"/>
        <v>Su nombre es Maria   y su apellido es Ñuflo</v>
      </c>
    </row>
    <row r="51" spans="1:4" x14ac:dyDescent="0.2">
      <c r="A51" s="19" t="s">
        <v>32</v>
      </c>
      <c r="B51" s="19" t="s">
        <v>101</v>
      </c>
      <c r="C51" s="20" t="str">
        <f t="shared" si="0"/>
        <v>Rafael Sanchez</v>
      </c>
      <c r="D51" s="20" t="str">
        <f t="shared" si="1"/>
        <v>Su nombre es Rafael y su apellido es Sanchez</v>
      </c>
    </row>
    <row r="52" spans="1:4" x14ac:dyDescent="0.2">
      <c r="A52" s="19" t="s">
        <v>102</v>
      </c>
      <c r="B52" s="19" t="s">
        <v>103</v>
      </c>
      <c r="C52" s="20" t="str">
        <f t="shared" si="0"/>
        <v>Artemio Davila</v>
      </c>
      <c r="D52" s="20" t="str">
        <f t="shared" si="1"/>
        <v>Su nombre es Artemio y su apellido es Davila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Op. aritméticos y de comparac.</vt:lpstr>
      <vt:lpstr>Operador de concatenación</vt:lpstr>
      <vt:lpstr>Op. arit. resuelto</vt:lpstr>
      <vt:lpstr>Op. de concat. resuelto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2017-09-14T18:23:34Z</dcterms:created>
  <dcterms:modified xsi:type="dcterms:W3CDTF">2017-09-14T20:48:09Z</dcterms:modified>
</cp:coreProperties>
</file>