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rsos Netzun\Excel Intermedio\Módulo 4\"/>
    </mc:Choice>
  </mc:AlternateContent>
  <bookViews>
    <workbookView xWindow="0" yWindow="0" windowWidth="20490" windowHeight="7755"/>
  </bookViews>
  <sheets>
    <sheet name="Funciones condicionales" sheetId="1" r:id="rId1"/>
  </sheets>
  <definedNames>
    <definedName name="_xlnm._FilterDatabase" localSheetId="0" hidden="1">'Funciones condicionales'!$B$2:$J$164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M4" i="1" s="1"/>
  <c r="L5" i="1"/>
  <c r="M5" i="1" s="1"/>
  <c r="L6" i="1"/>
  <c r="M6" i="1" s="1"/>
  <c r="L7" i="1"/>
  <c r="M7" i="1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3" i="1"/>
  <c r="M3" i="1" s="1"/>
</calcChain>
</file>

<file path=xl/comments1.xml><?xml version="1.0" encoding="utf-8"?>
<comments xmlns="http://schemas.openxmlformats.org/spreadsheetml/2006/main">
  <authors>
    <author>Administrador</author>
  </authors>
  <commentList>
    <comment ref="C25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como Director de Fap y no recibe visita</t>
        </r>
      </text>
    </comment>
    <comment ref="C44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 inestable por enfermedad</t>
        </r>
      </text>
    </comment>
    <comment ref="C48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recibe visita</t>
        </r>
      </text>
    </comment>
    <comment ref="C51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C71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hace 2 añois no esta y esta como asesora medica de MSD</t>
        </r>
      </text>
    </comment>
    <comment ref="C72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Provincia</t>
        </r>
      </text>
    </comment>
    <comment ref="C95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entramos</t>
        </r>
      </text>
    </comment>
    <comment ref="C108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epidemiologia del santa Rosa</t>
        </r>
      </text>
    </comment>
    <comment ref="C111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C114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de post</t>
        </r>
      </text>
    </comment>
    <comment ref="C132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Ya no esta</t>
        </r>
      </text>
    </comment>
    <comment ref="C135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No entramos</t>
        </r>
      </text>
    </comment>
    <comment ref="C137" authorId="0" shapeId="0">
      <text>
        <r>
          <rPr>
            <b/>
            <sz val="9"/>
            <color indexed="81"/>
            <rFont val="Tahoma"/>
            <family val="2"/>
          </rPr>
          <t>Administra
Se fue a USA</t>
        </r>
      </text>
    </comment>
    <comment ref="C147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Y</t>
        </r>
        <r>
          <rPr>
            <sz val="11"/>
            <color indexed="81"/>
            <rFont val="Tahoma"/>
            <family val="2"/>
          </rPr>
          <t>a no esta ene l hospital desde hace 3 años</t>
        </r>
      </text>
    </comment>
    <comment ref="C150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Se va al norte</t>
        </r>
      </text>
    </comment>
    <comment ref="C155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Ica</t>
        </r>
      </text>
    </comment>
    <comment ref="C157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Barranca</t>
        </r>
      </text>
    </comment>
    <comment ref="C163" authorId="0" shapeId="0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Esta en tarapoto</t>
        </r>
      </text>
    </comment>
  </commentList>
</comments>
</file>

<file path=xl/sharedStrings.xml><?xml version="1.0" encoding="utf-8"?>
<sst xmlns="http://schemas.openxmlformats.org/spreadsheetml/2006/main" count="1206" uniqueCount="384">
  <si>
    <t>Sexo</t>
  </si>
  <si>
    <t>Status</t>
  </si>
  <si>
    <t>Cat</t>
  </si>
  <si>
    <t>Nombre</t>
  </si>
  <si>
    <t>Apellido</t>
  </si>
  <si>
    <t>F</t>
  </si>
  <si>
    <t>Activo</t>
  </si>
  <si>
    <t>Callao</t>
  </si>
  <si>
    <t xml:space="preserve">ERIKA CECILIA </t>
  </si>
  <si>
    <t>AGURTO LESCANO</t>
  </si>
  <si>
    <t>A</t>
  </si>
  <si>
    <t>ILIANA</t>
  </si>
  <si>
    <t>CANO CALERO</t>
  </si>
  <si>
    <t>M</t>
  </si>
  <si>
    <t>JAIME VICTOR</t>
  </si>
  <si>
    <t>BECERRA ULFE</t>
  </si>
  <si>
    <t>YETMANY</t>
  </si>
  <si>
    <t>CHOQUE SOTA</t>
  </si>
  <si>
    <t>YSABEL MARLENE</t>
  </si>
  <si>
    <t>CHAVEZ SANTILLAN</t>
  </si>
  <si>
    <t>Jesus Maria</t>
  </si>
  <si>
    <t>KATTY</t>
  </si>
  <si>
    <t>CHONG CHINCHAY</t>
  </si>
  <si>
    <t xml:space="preserve">Activo </t>
  </si>
  <si>
    <t>Lima</t>
  </si>
  <si>
    <t>ADELINA ZARELA</t>
  </si>
  <si>
    <t>LOZANO MIRANDA</t>
  </si>
  <si>
    <t xml:space="preserve">CLAUDIA </t>
  </si>
  <si>
    <t>VARGAS CRUZ</t>
  </si>
  <si>
    <t xml:space="preserve">EDUARDO DEMETRIO  </t>
  </si>
  <si>
    <t>MATOS PRADO</t>
  </si>
  <si>
    <t>YVETT</t>
  </si>
  <si>
    <t>PINEDO RAMIREZ</t>
  </si>
  <si>
    <t>S.M.P.</t>
  </si>
  <si>
    <t>CARLOS RAFAEL</t>
  </si>
  <si>
    <t>SEAS RAMOS</t>
  </si>
  <si>
    <t>FRINE</t>
  </si>
  <si>
    <t>SAMALVIDES CUBA</t>
  </si>
  <si>
    <t xml:space="preserve">JOSE EDUARDO </t>
  </si>
  <si>
    <t>GOTUZZO HERENCIA</t>
  </si>
  <si>
    <t xml:space="preserve">JUAN IGNACIO </t>
  </si>
  <si>
    <t>ECHEVARRIA ZARATE</t>
  </si>
  <si>
    <t xml:space="preserve">MARIA LUISA </t>
  </si>
  <si>
    <t>CASTAÑEDA NUÑEZ</t>
  </si>
  <si>
    <t>Barrios Altos</t>
  </si>
  <si>
    <t xml:space="preserve">EDUARDO ROMULO </t>
  </si>
  <si>
    <t>TICONA CHAVEZ</t>
  </si>
  <si>
    <t xml:space="preserve">JORGE ANTONIO </t>
  </si>
  <si>
    <t xml:space="preserve">AREVALO ABANTO </t>
  </si>
  <si>
    <t>VICTOR MANUEL</t>
  </si>
  <si>
    <t>CHAVEZ PEREZ</t>
  </si>
  <si>
    <t>CARLA GIOCONDA</t>
  </si>
  <si>
    <t>BUSTIOS SANCHEZ</t>
  </si>
  <si>
    <t xml:space="preserve">NESTOR ABEL </t>
  </si>
  <si>
    <t>CEVALLOS MENDOZA</t>
  </si>
  <si>
    <t>San Juan de Miraflores</t>
  </si>
  <si>
    <t xml:space="preserve">CARLOS ALBERTO </t>
  </si>
  <si>
    <t>CHAVEZ LENCINAS</t>
  </si>
  <si>
    <t xml:space="preserve">CARLOS MANUEL </t>
  </si>
  <si>
    <t>BENITES VILLAFANE</t>
  </si>
  <si>
    <t>LISSET</t>
  </si>
  <si>
    <t>GARCIA FERNANDEZ</t>
  </si>
  <si>
    <t>La Victoria</t>
  </si>
  <si>
    <t>MARIA CECILIA</t>
  </si>
  <si>
    <t>CABRERA CABREJOS</t>
  </si>
  <si>
    <t>RAUL</t>
  </si>
  <si>
    <t>CASTILLO CORDOVA</t>
  </si>
  <si>
    <t xml:space="preserve">PABLO </t>
  </si>
  <si>
    <t>CASTRO OLIVA</t>
  </si>
  <si>
    <t>JAIME</t>
  </si>
  <si>
    <t>COLLINS CAMONES</t>
  </si>
  <si>
    <t>inactivo</t>
  </si>
  <si>
    <t xml:space="preserve">LI </t>
  </si>
  <si>
    <t>CONDE PIMENTEL</t>
  </si>
  <si>
    <t>El Agustino</t>
  </si>
  <si>
    <t xml:space="preserve">EDUARDO </t>
  </si>
  <si>
    <t>SANCHEZ VERGARAY</t>
  </si>
  <si>
    <t>Surquillo</t>
  </si>
  <si>
    <t xml:space="preserve">LUIS  ERNESTO RAMON RAFAEL </t>
  </si>
  <si>
    <t>CUELLAR PONCE DE LEON</t>
  </si>
  <si>
    <t>Breña</t>
  </si>
  <si>
    <t>JORGE LUIS</t>
  </si>
  <si>
    <t>CANDELA HERRERA</t>
  </si>
  <si>
    <t>LENKA ANGELICA</t>
  </si>
  <si>
    <t>KOLEVIC ROCA</t>
  </si>
  <si>
    <t xml:space="preserve">PATRICIA RENEE </t>
  </si>
  <si>
    <t>GONZALES TALLEDO</t>
  </si>
  <si>
    <t>SOFIA</t>
  </si>
  <si>
    <t>GONZALEZ COLLANTES</t>
  </si>
  <si>
    <t>LUIS ANDRES</t>
  </si>
  <si>
    <t>PAREDES LEON</t>
  </si>
  <si>
    <t>Pueblo Libre</t>
  </si>
  <si>
    <t>MARIA ISABEL</t>
  </si>
  <si>
    <t>DEDIOS ALEGRIA</t>
  </si>
  <si>
    <t xml:space="preserve">CESAR ALBERTO </t>
  </si>
  <si>
    <t>GARCIA DELGADO</t>
  </si>
  <si>
    <t>LUIS</t>
  </si>
  <si>
    <t>HERCILLA VASQUEZ</t>
  </si>
  <si>
    <t>CLAUDIA MARIA</t>
  </si>
  <si>
    <t>MORY ARCINIEGA</t>
  </si>
  <si>
    <t>ELMER ALEJANDRO</t>
  </si>
  <si>
    <t>LLANOS CUENTAS</t>
  </si>
  <si>
    <t>FERNANDO</t>
  </si>
  <si>
    <t>MEJIA CORDERO</t>
  </si>
  <si>
    <t>Lince</t>
  </si>
  <si>
    <t xml:space="preserve">CIRO PEREGRINO </t>
  </si>
  <si>
    <t>MAGUIÑA VARGAS</t>
  </si>
  <si>
    <t xml:space="preserve">JUAN CARLOS </t>
  </si>
  <si>
    <t>CASTRO VARGAS</t>
  </si>
  <si>
    <t>ROBERTO JOSUE</t>
  </si>
  <si>
    <t>CUENTAS LIZARRAGA</t>
  </si>
  <si>
    <t>MILAGROS</t>
  </si>
  <si>
    <t>DAVALOS MOSCOL</t>
  </si>
  <si>
    <t>JAVIER OMAR</t>
  </si>
  <si>
    <t>DIAZ FERRER</t>
  </si>
  <si>
    <t xml:space="preserve">MIGUEL ANGEL </t>
  </si>
  <si>
    <t>ESPICHAN GAMBIRAZIO</t>
  </si>
  <si>
    <t xml:space="preserve">DORIS LIDA </t>
  </si>
  <si>
    <t>LOPEZ CASTILLO</t>
  </si>
  <si>
    <t xml:space="preserve">FERNANDO CRUZ </t>
  </si>
  <si>
    <t>MENDO URBINA</t>
  </si>
  <si>
    <t xml:space="preserve">MARCO ANTONIO </t>
  </si>
  <si>
    <t>MONTIEL GONZALES</t>
  </si>
  <si>
    <t xml:space="preserve">ANA </t>
  </si>
  <si>
    <t>MUÑOZ URRIBARRI</t>
  </si>
  <si>
    <t xml:space="preserve"> ALBERTO</t>
  </si>
  <si>
    <t>FLORES GRANDA</t>
  </si>
  <si>
    <t xml:space="preserve">ROSA ZOILA </t>
  </si>
  <si>
    <t>NUÑEZ MELGAR YAÑEZ</t>
  </si>
  <si>
    <t>ELOY ENRIQUE</t>
  </si>
  <si>
    <t>ORDAYA CAMPOS</t>
  </si>
  <si>
    <t>HUMBERTO</t>
  </si>
  <si>
    <t>VASQUEZ CUBAS</t>
  </si>
  <si>
    <t>JORGE MANUEL</t>
  </si>
  <si>
    <t>FERRANDIZ QUIROZ</t>
  </si>
  <si>
    <t>LUIS MIGUEL</t>
  </si>
  <si>
    <t>GUTIERREZ DEL VALLE</t>
  </si>
  <si>
    <t xml:space="preserve"> JOSE </t>
  </si>
  <si>
    <t>HIDALGO VIDAL</t>
  </si>
  <si>
    <t xml:space="preserve">LUIS RICARDO </t>
  </si>
  <si>
    <t>ILLESCAS MUCHA</t>
  </si>
  <si>
    <t>ALEX MICHAEL</t>
  </si>
  <si>
    <t>JAUREGUI VILLAFUERTES</t>
  </si>
  <si>
    <t>Barranco</t>
  </si>
  <si>
    <t>MENDOZA TICONA</t>
  </si>
  <si>
    <t xml:space="preserve">ALBERTO MARTIN </t>
  </si>
  <si>
    <t>LA ROSA RODRIGUEZ</t>
  </si>
  <si>
    <t>San Miguel</t>
  </si>
  <si>
    <t xml:space="preserve">MANUEL VICENTE </t>
  </si>
  <si>
    <t>VILLARAN ITURRI</t>
  </si>
  <si>
    <t xml:space="preserve">ANA LUZ </t>
  </si>
  <si>
    <t>FERNANDEZ VEGA</t>
  </si>
  <si>
    <t xml:space="preserve">KARINA DEL PILAR </t>
  </si>
  <si>
    <t>CEBRIAN MAYCO</t>
  </si>
  <si>
    <t>JUAN JOSE</t>
  </si>
  <si>
    <t>PADILLA MONTES</t>
  </si>
  <si>
    <t>VICTORIA</t>
  </si>
  <si>
    <t>CHAVEZ MIÑANO</t>
  </si>
  <si>
    <t xml:space="preserve"> ALEJANDRO</t>
  </si>
  <si>
    <t>MERCADO NORIEGA</t>
  </si>
  <si>
    <t xml:space="preserve">RAUL </t>
  </si>
  <si>
    <t>GOMEZ ORTIZ</t>
  </si>
  <si>
    <t xml:space="preserve">PERCY </t>
  </si>
  <si>
    <t>LOAYZA JURADO</t>
  </si>
  <si>
    <t>CARLOS</t>
  </si>
  <si>
    <t>REVOLLE ROBLES</t>
  </si>
  <si>
    <t>JESUS</t>
  </si>
  <si>
    <t>ROBLES BARZOLA</t>
  </si>
  <si>
    <t>Inactivo</t>
  </si>
  <si>
    <t>CARMEN DOMENICA</t>
  </si>
  <si>
    <t>HIDALGO TACUCHE</t>
  </si>
  <si>
    <t>PAOLA IVETTE</t>
  </si>
  <si>
    <t>SOLORZANO FUENTES</t>
  </si>
  <si>
    <t xml:space="preserve">EDDIE ALESSANDRO </t>
  </si>
  <si>
    <t>ANGLES YANQUI</t>
  </si>
  <si>
    <t>LEONEL</t>
  </si>
  <si>
    <t>MARTINEZ ZEVALLOS</t>
  </si>
  <si>
    <t>OMAR</t>
  </si>
  <si>
    <t>RODRIGUEZ LOZANO</t>
  </si>
  <si>
    <t>GARAVITO RENTERIA</t>
  </si>
  <si>
    <t xml:space="preserve">CORALITH MARLINDA </t>
  </si>
  <si>
    <t>GARCIA APAC</t>
  </si>
  <si>
    <t>MARIA ANGELICA</t>
  </si>
  <si>
    <t>TERASHIMA IWASHITA</t>
  </si>
  <si>
    <t>San Borja</t>
  </si>
  <si>
    <t>JOSE LUIS</t>
  </si>
  <si>
    <t>PINTO VALDIVIA</t>
  </si>
  <si>
    <t>PEDRO ESTEBAN</t>
  </si>
  <si>
    <t>LEGUA LEIVA</t>
  </si>
  <si>
    <t>Piura</t>
  </si>
  <si>
    <t xml:space="preserve"> ARNALDO</t>
  </si>
  <si>
    <t xml:space="preserve">LACHIRA ALBAN </t>
  </si>
  <si>
    <t>San isidro</t>
  </si>
  <si>
    <t>MARTIN</t>
  </si>
  <si>
    <t>TAGLE ARROSPIDE</t>
  </si>
  <si>
    <t xml:space="preserve">NILO </t>
  </si>
  <si>
    <t>BONIFACIO MORALES</t>
  </si>
  <si>
    <t xml:space="preserve">ROY DAVID </t>
  </si>
  <si>
    <t>MONTOYA SARAVIA</t>
  </si>
  <si>
    <t>GONZALO ANTONIO</t>
  </si>
  <si>
    <t>CHAVEZ ESPARZA</t>
  </si>
  <si>
    <t xml:space="preserve">JAIME ISMAEL </t>
  </si>
  <si>
    <t>SORIA MEDINA</t>
  </si>
  <si>
    <t>SONIA MERCEDES</t>
  </si>
  <si>
    <t>SALAZAR VENTURA</t>
  </si>
  <si>
    <t>Chimbote</t>
  </si>
  <si>
    <t>IGOR MARIO</t>
  </si>
  <si>
    <t>FLORES GUEVARA</t>
  </si>
  <si>
    <t>RICARDO ZENON</t>
  </si>
  <si>
    <t>AGUIRRE FLORES</t>
  </si>
  <si>
    <t>MARCOS ANGEL</t>
  </si>
  <si>
    <t>ÑAVINCOPA FLORES</t>
  </si>
  <si>
    <t xml:space="preserve">VLADIMIR YURI </t>
  </si>
  <si>
    <t>GARCIA CORTEZ</t>
  </si>
  <si>
    <t xml:space="preserve">ROBERTO ABEL </t>
  </si>
  <si>
    <t>RODRIGUEZ ASTOCONDOR</t>
  </si>
  <si>
    <t>ROSSANA MONICA</t>
  </si>
  <si>
    <t>ROMAN VARGAS</t>
  </si>
  <si>
    <t xml:space="preserve">JOSE </t>
  </si>
  <si>
    <t>RUELAS FIGUEROA</t>
  </si>
  <si>
    <t xml:space="preserve">DARIO </t>
  </si>
  <si>
    <t>ZAVALA BANDAN</t>
  </si>
  <si>
    <t>ZUMAETA VILLENA</t>
  </si>
  <si>
    <t>San Isidro</t>
  </si>
  <si>
    <t>ALFREDO</t>
  </si>
  <si>
    <t>CHENDA TINEO</t>
  </si>
  <si>
    <t>SABINA</t>
  </si>
  <si>
    <t>MENDIVIL TUCHIA</t>
  </si>
  <si>
    <t>JULIO</t>
  </si>
  <si>
    <t>ESPINOZA GARCIA</t>
  </si>
  <si>
    <t xml:space="preserve">SILVANA </t>
  </si>
  <si>
    <t>LUY LOSSIO</t>
  </si>
  <si>
    <t>Chorrillos</t>
  </si>
  <si>
    <t>PAULA</t>
  </si>
  <si>
    <t>VICUÑA ZUÑIGA</t>
  </si>
  <si>
    <t xml:space="preserve">PEDRO MARTIN </t>
  </si>
  <si>
    <t>PADILLA MACHACA</t>
  </si>
  <si>
    <t xml:space="preserve">LIDIA VERONICA </t>
  </si>
  <si>
    <t>PAZ SIHUAS</t>
  </si>
  <si>
    <t xml:space="preserve">LOURDES </t>
  </si>
  <si>
    <t>RODRIGUEZ PIAZZE</t>
  </si>
  <si>
    <t xml:space="preserve">JUAN </t>
  </si>
  <si>
    <t>VEGA BAZALAR</t>
  </si>
  <si>
    <t>JOSE WAGNER</t>
  </si>
  <si>
    <t>LOPEZ REVILLA</t>
  </si>
  <si>
    <t>LUIS ENRIQUE</t>
  </si>
  <si>
    <t>VASQUEZ GIL</t>
  </si>
  <si>
    <t>LUCY AMPARO</t>
  </si>
  <si>
    <t>VILLANUEVA GUZMAN</t>
  </si>
  <si>
    <t xml:space="preserve">PEDRO </t>
  </si>
  <si>
    <t>SUYON ZAVALETA</t>
  </si>
  <si>
    <t>JUAN OCTAVIO</t>
  </si>
  <si>
    <t>VILLENA VIZCARRA</t>
  </si>
  <si>
    <t>HUMBERTO RICARDO</t>
  </si>
  <si>
    <t>POMA TORRES</t>
  </si>
  <si>
    <t>JAVIER ANTONIO</t>
  </si>
  <si>
    <t>VALENCIA HUAMANI</t>
  </si>
  <si>
    <t>San  Miguel</t>
  </si>
  <si>
    <t xml:space="preserve">JORGE LUIS </t>
  </si>
  <si>
    <t>ALAVE ROSAS</t>
  </si>
  <si>
    <t>MEY YENI</t>
  </si>
  <si>
    <t>LEON PAREDES</t>
  </si>
  <si>
    <t>ROSA MERCEDES</t>
  </si>
  <si>
    <t>INFANTE CASTRO</t>
  </si>
  <si>
    <t>JOSE</t>
  </si>
  <si>
    <t>GONZALES ZAMORA</t>
  </si>
  <si>
    <t xml:space="preserve">ESMELDA </t>
  </si>
  <si>
    <t>MONTALVAN SANDOVAL</t>
  </si>
  <si>
    <t xml:space="preserve">HECTOR JAVIER </t>
  </si>
  <si>
    <t>SALVATIERRA FLORES</t>
  </si>
  <si>
    <t>ALEXIS</t>
  </si>
  <si>
    <t>HOLGUIN RUIZ</t>
  </si>
  <si>
    <t>DIANA</t>
  </si>
  <si>
    <t>PORTILLO ALVAREZ</t>
  </si>
  <si>
    <t xml:space="preserve">JUAN ISIDRO </t>
  </si>
  <si>
    <t>VELARDE MARCA</t>
  </si>
  <si>
    <t>CARLOS ENRIQUE</t>
  </si>
  <si>
    <t>MOSQUERA LEIVA</t>
  </si>
  <si>
    <t xml:space="preserve">JOHN RICHARD </t>
  </si>
  <si>
    <t>MAC RAE THAIS</t>
  </si>
  <si>
    <t>JANETLIZ</t>
  </si>
  <si>
    <t>CUCHO JURADO</t>
  </si>
  <si>
    <t>GRACIELA EMILIA</t>
  </si>
  <si>
    <t>PILARES BARCO</t>
  </si>
  <si>
    <t xml:space="preserve">JAVIER ARNULFO </t>
  </si>
  <si>
    <t>DIAZ PERA</t>
  </si>
  <si>
    <t xml:space="preserve">JOHAN ARTURO </t>
  </si>
  <si>
    <t>CAMPOS HUAMAN</t>
  </si>
  <si>
    <t xml:space="preserve">JUAN FRANCISCO </t>
  </si>
  <si>
    <t>RIVERA MEDINA</t>
  </si>
  <si>
    <t>LIDIA PATRICIA</t>
  </si>
  <si>
    <t>VALDIVIEZO FALCON</t>
  </si>
  <si>
    <t>ALEJANDRO  JOSE</t>
  </si>
  <si>
    <t>BARRANTES PEREZ</t>
  </si>
  <si>
    <t xml:space="preserve">LUISA VERONIKA MARGARET  </t>
  </si>
  <si>
    <t>FARROÑAY LIZA</t>
  </si>
  <si>
    <t xml:space="preserve">FERNANDO MARTIN </t>
  </si>
  <si>
    <t>RAMIREZ WONG</t>
  </si>
  <si>
    <t>MIGUEL ANGEL</t>
  </si>
  <si>
    <t>NIÑO DE GUZMAN SALGADO</t>
  </si>
  <si>
    <t>MUÑOZ HUAMAN</t>
  </si>
  <si>
    <t>LOURDES</t>
  </si>
  <si>
    <t>HINOSTROZA DELGADO</t>
  </si>
  <si>
    <t xml:space="preserve"> JACKELINE</t>
  </si>
  <si>
    <t>NEIRA SAONA</t>
  </si>
  <si>
    <t>ROSIO ISABEL</t>
  </si>
  <si>
    <t>GUERRA GRONERTH</t>
  </si>
  <si>
    <t>CAVALCANTI RAMIREZ</t>
  </si>
  <si>
    <t>CARMEN</t>
  </si>
  <si>
    <t>CARPIO GUZMAN</t>
  </si>
  <si>
    <t>MUÑOZ GARAY</t>
  </si>
  <si>
    <t>PAOLA</t>
  </si>
  <si>
    <t>RAEZ LEON</t>
  </si>
  <si>
    <t xml:space="preserve">ROCIO </t>
  </si>
  <si>
    <t>RAMOS MIRAVAL</t>
  </si>
  <si>
    <t>LUIS ALBERTO</t>
  </si>
  <si>
    <t>SOLANO PEREYRA</t>
  </si>
  <si>
    <t>SANTIAGO</t>
  </si>
  <si>
    <t>MESTANZA VASQUEZ</t>
  </si>
  <si>
    <t xml:space="preserve">GUILLERMO </t>
  </si>
  <si>
    <t>VALLADARES ALVAREZ</t>
  </si>
  <si>
    <t xml:space="preserve">GUADALUPE </t>
  </si>
  <si>
    <t>PERALTA CONCHA</t>
  </si>
  <si>
    <t>Surco</t>
  </si>
  <si>
    <t xml:space="preserve">JESSICA </t>
  </si>
  <si>
    <t>VARGAS TORRES</t>
  </si>
  <si>
    <t>ALDO JAVIER</t>
  </si>
  <si>
    <t>LUCCHETI RODRIGUEZ</t>
  </si>
  <si>
    <t>JORGE</t>
  </si>
  <si>
    <t>FLORES ARCE</t>
  </si>
  <si>
    <t>NATIVIDAD</t>
  </si>
  <si>
    <t>FLORES YPARRE</t>
  </si>
  <si>
    <t>JORGE JESUS</t>
  </si>
  <si>
    <t>CUADROS CASTRO</t>
  </si>
  <si>
    <t>RUBEN DARIO</t>
  </si>
  <si>
    <t>VASQUEZ BECERRA</t>
  </si>
  <si>
    <t>HECTOR IGNACIO</t>
  </si>
  <si>
    <t>OLANO CASTILLO</t>
  </si>
  <si>
    <t>FABIOLA</t>
  </si>
  <si>
    <t>PALOMINO ROSAS</t>
  </si>
  <si>
    <t>FLOR DE MARIA</t>
  </si>
  <si>
    <t>BELTRAN VALDIVIA</t>
  </si>
  <si>
    <t xml:space="preserve">Inactivo </t>
  </si>
  <si>
    <t>ROCIO ESTTHER LIVIA</t>
  </si>
  <si>
    <t>GALLOSO GENTILLE</t>
  </si>
  <si>
    <t>JUAN CARLOS</t>
  </si>
  <si>
    <t>GOMEZ DE LA TORRE PRETELL</t>
  </si>
  <si>
    <t xml:space="preserve">CLARIZA  EDITH </t>
  </si>
  <si>
    <t>BIMINCHUMO SAGASTIEGUI</t>
  </si>
  <si>
    <t>MONTES DELGADO</t>
  </si>
  <si>
    <t xml:space="preserve">YOLANDA </t>
  </si>
  <si>
    <t>SANCHEZ BARRUETO</t>
  </si>
  <si>
    <t>Sumar.si</t>
  </si>
  <si>
    <t>Contar.si</t>
  </si>
  <si>
    <t>Área</t>
  </si>
  <si>
    <t>Sucursal</t>
  </si>
  <si>
    <t>C</t>
  </si>
  <si>
    <t>B</t>
  </si>
  <si>
    <t>Marketing</t>
  </si>
  <si>
    <t>Administración</t>
  </si>
  <si>
    <t>Ventas</t>
  </si>
  <si>
    <t>Counter</t>
  </si>
  <si>
    <t>Cod</t>
  </si>
  <si>
    <t>DNI</t>
  </si>
  <si>
    <t>Sueldo</t>
  </si>
  <si>
    <t>Descuento</t>
  </si>
  <si>
    <t>Total a pagar</t>
  </si>
  <si>
    <t>Cuántos empleados hay en la lista</t>
  </si>
  <si>
    <t>Cuántos empleados activos hay en la lista</t>
  </si>
  <si>
    <t>Cuántos empleados hay en cada Sucursal</t>
  </si>
  <si>
    <t>Cuántos empleados hay por cargo</t>
  </si>
  <si>
    <t>Cuántos empleados reciben un total menor a S/. 3000</t>
  </si>
  <si>
    <t>Cuántos empleados tienen un sueldo mayor a S/. 5000</t>
  </si>
  <si>
    <t>Cuántos empleados hay en cada categoría</t>
  </si>
  <si>
    <t>Cuánto cobran en total hombres y mujeres</t>
  </si>
  <si>
    <t>Cuál es el total de descuento de todas las categorías, excepto la C</t>
  </si>
  <si>
    <t>Cuál es el total cobrado por cargo</t>
  </si>
  <si>
    <t>Cuál es el total cobrado por categoría</t>
  </si>
  <si>
    <t>Contar.blanco</t>
  </si>
  <si>
    <t>Cuántos empleados no tienen Cod</t>
  </si>
  <si>
    <t>Cuántos empleados no registraron su DNI</t>
  </si>
  <si>
    <t>Promedio.si</t>
  </si>
  <si>
    <t>Cuánto se le descuenta en promedio a hombres y mujeres</t>
  </si>
  <si>
    <t>Cuál es el promedio del sueldo de todos los que tienen como cod el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</si>
</sst>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[$S/.-280A]\ * #,##0.00_ ;_ [$S/.-280A]\ * \-#,##0.00_ ;_ [$S/.-280A]\ * &quot;-&quot;??_ ;_ @_ "/>
    <numFmt numFmtId="165" formatCode="_ [$S/.-280A]\ * #,##0_ ;_ [$S/.-280A]\ * \-#,##0_ ;_ [$S/.-280A]\ * &quot;-&quot;??_ ;_ @_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6" xfId="0" applyFont="1" applyBorder="1" applyAlignment="1">
      <alignment horizontal="center"/>
    </xf>
    <xf numFmtId="0" fontId="2" fillId="2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6" xfId="0" applyFont="1" applyFill="1" applyBorder="1"/>
    <xf numFmtId="0" fontId="2" fillId="0" borderId="6" xfId="0" applyFont="1" applyBorder="1"/>
    <xf numFmtId="0" fontId="2" fillId="2" borderId="8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4" borderId="0" xfId="0" applyFont="1" applyFill="1"/>
    <xf numFmtId="0" fontId="2" fillId="0" borderId="6" xfId="0" applyFont="1" applyBorder="1" applyAlignment="1">
      <alignment horizontal="left" indent="5"/>
    </xf>
    <xf numFmtId="0" fontId="2" fillId="2" borderId="6" xfId="0" applyFont="1" applyFill="1" applyBorder="1" applyAlignment="1">
      <alignment horizontal="left" indent="5"/>
    </xf>
    <xf numFmtId="0" fontId="4" fillId="0" borderId="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65" fontId="2" fillId="0" borderId="6" xfId="0" applyNumberFormat="1" applyFont="1" applyBorder="1"/>
    <xf numFmtId="164" fontId="2" fillId="0" borderId="6" xfId="0" applyNumberFormat="1" applyFont="1" applyBorder="1"/>
    <xf numFmtId="0" fontId="8" fillId="3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9" fillId="2" borderId="5" xfId="2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/>
    </xf>
    <xf numFmtId="0" fontId="9" fillId="2" borderId="5" xfId="1" applyFont="1" applyFill="1" applyBorder="1" applyAlignment="1">
      <alignment horizontal="left"/>
    </xf>
    <xf numFmtId="0" fontId="9" fillId="2" borderId="6" xfId="0" applyFont="1" applyFill="1" applyBorder="1"/>
    <xf numFmtId="0" fontId="9" fillId="0" borderId="5" xfId="0" applyFont="1" applyBorder="1" applyAlignment="1">
      <alignment horizontal="center"/>
    </xf>
    <xf numFmtId="0" fontId="9" fillId="2" borderId="5" xfId="1" applyFont="1" applyFill="1" applyBorder="1"/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6" xfId="1" applyFont="1" applyFill="1" applyBorder="1"/>
    <xf numFmtId="0" fontId="9" fillId="2" borderId="6" xfId="1" applyFont="1" applyFill="1" applyBorder="1" applyAlignment="1">
      <alignment horizontal="left"/>
    </xf>
    <xf numFmtId="0" fontId="9" fillId="2" borderId="6" xfId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6" xfId="2" applyFont="1" applyFill="1" applyBorder="1" applyAlignment="1">
      <alignment horizontal="left"/>
    </xf>
    <xf numFmtId="0" fontId="9" fillId="2" borderId="10" xfId="1" applyFont="1" applyFill="1" applyBorder="1" applyAlignment="1">
      <alignment horizontal="left"/>
    </xf>
    <xf numFmtId="0" fontId="9" fillId="2" borderId="6" xfId="0" applyFont="1" applyFill="1" applyBorder="1" applyAlignment="1">
      <alignment horizontal="left"/>
    </xf>
    <xf numFmtId="0" fontId="9" fillId="2" borderId="6" xfId="1" applyFont="1" applyFill="1" applyBorder="1" applyAlignment="1">
      <alignment horizontal="center" vertical="top"/>
    </xf>
    <xf numFmtId="0" fontId="9" fillId="2" borderId="9" xfId="0" applyFont="1" applyFill="1" applyBorder="1" applyAlignment="1">
      <alignment horizontal="center"/>
    </xf>
    <xf numFmtId="0" fontId="9" fillId="2" borderId="6" xfId="2" applyFont="1" applyFill="1" applyBorder="1"/>
    <xf numFmtId="16" fontId="9" fillId="2" borderId="6" xfId="1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6" xfId="0" applyFont="1" applyBorder="1"/>
    <xf numFmtId="0" fontId="9" fillId="2" borderId="11" xfId="0" applyFont="1" applyFill="1" applyBorder="1" applyAlignment="1">
      <alignment horizontal="left"/>
    </xf>
    <xf numFmtId="0" fontId="9" fillId="2" borderId="6" xfId="1" applyFont="1" applyFill="1" applyBorder="1" applyAlignment="1">
      <alignment vertical="top"/>
    </xf>
    <xf numFmtId="0" fontId="9" fillId="2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/>
    </xf>
    <xf numFmtId="0" fontId="9" fillId="2" borderId="5" xfId="2" applyFont="1" applyFill="1" applyBorder="1" applyAlignment="1">
      <alignment horizontal="left"/>
    </xf>
    <xf numFmtId="0" fontId="9" fillId="2" borderId="4" xfId="0" applyFont="1" applyFill="1" applyBorder="1" applyAlignment="1">
      <alignment horizontal="center"/>
    </xf>
    <xf numFmtId="0" fontId="9" fillId="2" borderId="5" xfId="1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10" fillId="0" borderId="6" xfId="0" applyFont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B1:R164"/>
  <sheetViews>
    <sheetView tabSelected="1" zoomScaleNormal="100" workbookViewId="0">
      <selection activeCell="Q65" sqref="Q65"/>
    </sheetView>
  </sheetViews>
  <sheetFormatPr baseColWidth="10" defaultRowHeight="15" x14ac:dyDescent="0.25"/>
  <cols>
    <col min="1" max="1" width="1.85546875" style="4" customWidth="1"/>
    <col min="2" max="2" width="7.28515625" style="3" bestFit="1" customWidth="1"/>
    <col min="3" max="3" width="8.7109375" style="3" bestFit="1" customWidth="1"/>
    <col min="4" max="4" width="21.28515625" style="4" bestFit="1" customWidth="1"/>
    <col min="5" max="5" width="16.28515625" style="4" bestFit="1" customWidth="1"/>
    <col min="6" max="7" width="6.5703125" style="4" customWidth="1"/>
    <col min="8" max="8" width="14.42578125" style="4" bestFit="1" customWidth="1"/>
    <col min="9" max="9" width="27.140625" style="4" customWidth="1"/>
    <col min="10" max="10" width="30.85546875" style="4" bestFit="1" customWidth="1"/>
    <col min="11" max="13" width="11.85546875" style="4" bestFit="1" customWidth="1"/>
    <col min="14" max="14" width="11.42578125" style="4"/>
    <col min="15" max="15" width="63.42578125" style="4" bestFit="1" customWidth="1"/>
    <col min="16" max="16" width="11.42578125" style="4"/>
    <col min="17" max="17" width="14" style="4" bestFit="1" customWidth="1"/>
    <col min="18" max="18" width="11.42578125" style="4"/>
    <col min="19" max="19" width="12.140625" style="4" customWidth="1"/>
    <col min="20" max="16384" width="11.42578125" style="4"/>
  </cols>
  <sheetData>
    <row r="1" spans="2:18" ht="15.75" thickBot="1" x14ac:dyDescent="0.3"/>
    <row r="2" spans="2:18" ht="30.75" thickBot="1" x14ac:dyDescent="0.3">
      <c r="B2" s="19" t="s">
        <v>0</v>
      </c>
      <c r="C2" s="19" t="s">
        <v>1</v>
      </c>
      <c r="D2" s="20" t="s">
        <v>355</v>
      </c>
      <c r="E2" s="20" t="s">
        <v>354</v>
      </c>
      <c r="F2" s="20" t="s">
        <v>2</v>
      </c>
      <c r="G2" s="20" t="s">
        <v>362</v>
      </c>
      <c r="H2" s="20" t="s">
        <v>363</v>
      </c>
      <c r="I2" s="20" t="s">
        <v>3</v>
      </c>
      <c r="J2" s="21" t="s">
        <v>4</v>
      </c>
      <c r="K2" s="21" t="s">
        <v>364</v>
      </c>
      <c r="L2" s="21" t="s">
        <v>365</v>
      </c>
      <c r="M2" s="21" t="s">
        <v>366</v>
      </c>
    </row>
    <row r="3" spans="2:18" ht="15" customHeight="1" x14ac:dyDescent="0.25">
      <c r="B3" s="5" t="s">
        <v>13</v>
      </c>
      <c r="C3" s="22" t="s">
        <v>6</v>
      </c>
      <c r="D3" s="23" t="s">
        <v>20</v>
      </c>
      <c r="E3" s="24" t="s">
        <v>358</v>
      </c>
      <c r="F3" s="25" t="s">
        <v>10</v>
      </c>
      <c r="G3" s="25">
        <v>1</v>
      </c>
      <c r="H3" s="25">
        <v>55681673</v>
      </c>
      <c r="I3" s="26" t="s">
        <v>319</v>
      </c>
      <c r="J3" s="27" t="s">
        <v>320</v>
      </c>
      <c r="K3" s="17">
        <v>7458</v>
      </c>
      <c r="L3" s="18">
        <f>5%*K3</f>
        <v>372.90000000000003</v>
      </c>
      <c r="M3" s="18">
        <f>K3-L3</f>
        <v>7085.1</v>
      </c>
      <c r="O3" s="11" t="s">
        <v>378</v>
      </c>
      <c r="P3" s="11"/>
    </row>
    <row r="4" spans="2:18" ht="15" customHeight="1" x14ac:dyDescent="0.25">
      <c r="B4" s="10" t="s">
        <v>5</v>
      </c>
      <c r="C4" s="22" t="s">
        <v>6</v>
      </c>
      <c r="D4" s="28" t="s">
        <v>33</v>
      </c>
      <c r="E4" s="24" t="s">
        <v>359</v>
      </c>
      <c r="F4" s="28" t="s">
        <v>10</v>
      </c>
      <c r="G4" s="25">
        <v>2</v>
      </c>
      <c r="H4" s="25"/>
      <c r="I4" s="29" t="s">
        <v>182</v>
      </c>
      <c r="J4" s="27" t="s">
        <v>209</v>
      </c>
      <c r="K4" s="17">
        <v>3402</v>
      </c>
      <c r="L4" s="18">
        <f t="shared" ref="L4:L67" si="0">5%*K4</f>
        <v>170.10000000000002</v>
      </c>
      <c r="M4" s="18">
        <f t="shared" ref="M4:M67" si="1">K4-L4</f>
        <v>3231.9</v>
      </c>
      <c r="O4" s="8" t="s">
        <v>379</v>
      </c>
      <c r="P4" s="8"/>
    </row>
    <row r="5" spans="2:18" ht="15" customHeight="1" x14ac:dyDescent="0.25">
      <c r="B5" s="6" t="s">
        <v>13</v>
      </c>
      <c r="C5" s="30" t="s">
        <v>6</v>
      </c>
      <c r="D5" s="31" t="s">
        <v>33</v>
      </c>
      <c r="E5" s="32" t="s">
        <v>359</v>
      </c>
      <c r="F5" s="31" t="s">
        <v>356</v>
      </c>
      <c r="G5" s="25">
        <v>2</v>
      </c>
      <c r="H5" s="25">
        <v>60993006</v>
      </c>
      <c r="I5" s="33" t="s">
        <v>38</v>
      </c>
      <c r="J5" s="34" t="s">
        <v>9</v>
      </c>
      <c r="K5" s="17">
        <v>6277</v>
      </c>
      <c r="L5" s="18">
        <f t="shared" si="0"/>
        <v>313.85000000000002</v>
      </c>
      <c r="M5" s="18">
        <f t="shared" si="1"/>
        <v>5963.15</v>
      </c>
      <c r="O5" s="8" t="s">
        <v>380</v>
      </c>
      <c r="P5" s="8"/>
    </row>
    <row r="6" spans="2:18" ht="15" customHeight="1" x14ac:dyDescent="0.25">
      <c r="B6" s="6" t="s">
        <v>13</v>
      </c>
      <c r="C6" s="30" t="s">
        <v>6</v>
      </c>
      <c r="D6" s="35" t="s">
        <v>20</v>
      </c>
      <c r="E6" s="32" t="s">
        <v>360</v>
      </c>
      <c r="F6" s="36" t="s">
        <v>357</v>
      </c>
      <c r="G6" s="28"/>
      <c r="H6" s="25">
        <v>22017823</v>
      </c>
      <c r="I6" s="37" t="s">
        <v>75</v>
      </c>
      <c r="J6" s="33" t="s">
        <v>259</v>
      </c>
      <c r="K6" s="17">
        <v>5828</v>
      </c>
      <c r="L6" s="18">
        <f t="shared" si="0"/>
        <v>291.40000000000003</v>
      </c>
      <c r="M6" s="18">
        <f t="shared" si="1"/>
        <v>5536.6</v>
      </c>
      <c r="O6" s="11" t="s">
        <v>353</v>
      </c>
      <c r="P6" s="11"/>
    </row>
    <row r="7" spans="2:18" ht="15.75" customHeight="1" x14ac:dyDescent="0.25">
      <c r="B7" s="6" t="s">
        <v>13</v>
      </c>
      <c r="C7" s="30" t="s">
        <v>6</v>
      </c>
      <c r="D7" s="31" t="s">
        <v>62</v>
      </c>
      <c r="E7" s="32" t="s">
        <v>360</v>
      </c>
      <c r="F7" s="31" t="s">
        <v>357</v>
      </c>
      <c r="G7" s="28">
        <v>2</v>
      </c>
      <c r="H7" s="25"/>
      <c r="I7" s="34" t="s">
        <v>135</v>
      </c>
      <c r="J7" s="33" t="s">
        <v>174</v>
      </c>
      <c r="K7" s="17">
        <v>6950</v>
      </c>
      <c r="L7" s="18">
        <f t="shared" si="0"/>
        <v>347.5</v>
      </c>
      <c r="M7" s="18">
        <f t="shared" si="1"/>
        <v>6602.5</v>
      </c>
      <c r="O7" s="15" t="s">
        <v>367</v>
      </c>
      <c r="P7" s="16"/>
    </row>
    <row r="8" spans="2:18" s="2" customFormat="1" ht="15" customHeight="1" x14ac:dyDescent="0.25">
      <c r="B8" s="6" t="s">
        <v>13</v>
      </c>
      <c r="C8" s="30" t="s">
        <v>6</v>
      </c>
      <c r="D8" s="31" t="s">
        <v>33</v>
      </c>
      <c r="E8" s="32" t="s">
        <v>359</v>
      </c>
      <c r="F8" s="31" t="s">
        <v>357</v>
      </c>
      <c r="G8" s="25">
        <v>2</v>
      </c>
      <c r="H8" s="25">
        <v>29060591</v>
      </c>
      <c r="I8" s="33" t="s">
        <v>100</v>
      </c>
      <c r="J8" s="33" t="s">
        <v>48</v>
      </c>
      <c r="K8" s="17">
        <v>6515</v>
      </c>
      <c r="L8" s="18">
        <f t="shared" si="0"/>
        <v>325.75</v>
      </c>
      <c r="M8" s="18">
        <f t="shared" si="1"/>
        <v>6189.25</v>
      </c>
      <c r="O8" s="12" t="s">
        <v>13</v>
      </c>
      <c r="P8" s="8"/>
      <c r="Q8" s="4"/>
      <c r="R8" s="4"/>
    </row>
    <row r="9" spans="2:18" ht="15" customHeight="1" x14ac:dyDescent="0.25">
      <c r="B9" s="6" t="s">
        <v>13</v>
      </c>
      <c r="C9" s="30" t="s">
        <v>6</v>
      </c>
      <c r="D9" s="31" t="s">
        <v>33</v>
      </c>
      <c r="E9" s="32" t="s">
        <v>359</v>
      </c>
      <c r="F9" s="31" t="s">
        <v>10</v>
      </c>
      <c r="G9" s="36">
        <v>2</v>
      </c>
      <c r="H9" s="25">
        <v>50513954</v>
      </c>
      <c r="I9" s="33" t="s">
        <v>187</v>
      </c>
      <c r="J9" s="27" t="s">
        <v>293</v>
      </c>
      <c r="K9" s="17">
        <v>6469</v>
      </c>
      <c r="L9" s="18">
        <f t="shared" si="0"/>
        <v>323.45000000000005</v>
      </c>
      <c r="M9" s="18">
        <f t="shared" si="1"/>
        <v>6145.55</v>
      </c>
      <c r="O9" s="13" t="s">
        <v>5</v>
      </c>
      <c r="P9" s="7"/>
    </row>
    <row r="10" spans="2:18" ht="15" customHeight="1" x14ac:dyDescent="0.25">
      <c r="B10" s="6" t="s">
        <v>13</v>
      </c>
      <c r="C10" s="30" t="s">
        <v>6</v>
      </c>
      <c r="D10" s="35" t="s">
        <v>20</v>
      </c>
      <c r="E10" s="32" t="s">
        <v>360</v>
      </c>
      <c r="F10" s="36" t="s">
        <v>10</v>
      </c>
      <c r="G10" s="31">
        <v>2</v>
      </c>
      <c r="H10" s="25">
        <v>79286791</v>
      </c>
      <c r="I10" s="38" t="s">
        <v>214</v>
      </c>
      <c r="J10" s="39" t="s">
        <v>15</v>
      </c>
      <c r="K10" s="17">
        <v>5880</v>
      </c>
      <c r="L10" s="18">
        <f t="shared" si="0"/>
        <v>294</v>
      </c>
      <c r="M10" s="18">
        <f t="shared" si="1"/>
        <v>5586</v>
      </c>
      <c r="O10" s="8" t="s">
        <v>368</v>
      </c>
      <c r="P10" s="8"/>
    </row>
    <row r="11" spans="2:18" ht="15" customHeight="1" x14ac:dyDescent="0.25">
      <c r="B11" s="6" t="s">
        <v>13</v>
      </c>
      <c r="C11" s="30" t="s">
        <v>6</v>
      </c>
      <c r="D11" s="31" t="s">
        <v>62</v>
      </c>
      <c r="E11" s="32" t="s">
        <v>360</v>
      </c>
      <c r="F11" s="36" t="s">
        <v>356</v>
      </c>
      <c r="G11" s="31">
        <v>1</v>
      </c>
      <c r="H11" s="25"/>
      <c r="I11" s="34" t="s">
        <v>133</v>
      </c>
      <c r="J11" s="33" t="s">
        <v>341</v>
      </c>
      <c r="K11" s="17">
        <v>4253</v>
      </c>
      <c r="L11" s="18">
        <f t="shared" si="0"/>
        <v>212.65</v>
      </c>
      <c r="M11" s="18">
        <f t="shared" si="1"/>
        <v>4040.35</v>
      </c>
      <c r="O11" s="15" t="s">
        <v>369</v>
      </c>
      <c r="P11" s="16"/>
    </row>
    <row r="12" spans="2:18" ht="15" customHeight="1" x14ac:dyDescent="0.25">
      <c r="B12" s="6" t="s">
        <v>13</v>
      </c>
      <c r="C12" s="30" t="s">
        <v>6</v>
      </c>
      <c r="D12" s="36" t="s">
        <v>104</v>
      </c>
      <c r="E12" s="40" t="s">
        <v>358</v>
      </c>
      <c r="F12" s="35" t="s">
        <v>357</v>
      </c>
      <c r="G12" s="35">
        <v>2</v>
      </c>
      <c r="H12" s="25">
        <v>69692165</v>
      </c>
      <c r="I12" s="33" t="s">
        <v>105</v>
      </c>
      <c r="J12" s="33" t="s">
        <v>59</v>
      </c>
      <c r="K12" s="17">
        <v>6010</v>
      </c>
      <c r="L12" s="18">
        <f t="shared" si="0"/>
        <v>300.5</v>
      </c>
      <c r="M12" s="18">
        <f t="shared" si="1"/>
        <v>5709.5</v>
      </c>
      <c r="O12" s="12" t="s">
        <v>143</v>
      </c>
      <c r="P12" s="8"/>
    </row>
    <row r="13" spans="2:18" ht="15" customHeight="1" x14ac:dyDescent="0.25">
      <c r="B13" s="6" t="s">
        <v>13</v>
      </c>
      <c r="C13" s="41" t="s">
        <v>6</v>
      </c>
      <c r="D13" s="31" t="s">
        <v>62</v>
      </c>
      <c r="E13" s="32" t="s">
        <v>360</v>
      </c>
      <c r="F13" s="31" t="s">
        <v>10</v>
      </c>
      <c r="G13" s="31"/>
      <c r="H13" s="25"/>
      <c r="I13" s="42" t="s">
        <v>251</v>
      </c>
      <c r="J13" s="33" t="s">
        <v>348</v>
      </c>
      <c r="K13" s="17">
        <v>5879</v>
      </c>
      <c r="L13" s="18">
        <f t="shared" si="0"/>
        <v>293.95</v>
      </c>
      <c r="M13" s="18">
        <f t="shared" si="1"/>
        <v>5585.05</v>
      </c>
      <c r="O13" s="12" t="s">
        <v>44</v>
      </c>
      <c r="P13" s="8"/>
    </row>
    <row r="14" spans="2:18" ht="15" customHeight="1" x14ac:dyDescent="0.25">
      <c r="B14" s="6" t="s">
        <v>13</v>
      </c>
      <c r="C14" s="30" t="s">
        <v>6</v>
      </c>
      <c r="D14" s="35" t="s">
        <v>20</v>
      </c>
      <c r="E14" s="32" t="s">
        <v>360</v>
      </c>
      <c r="F14" s="31" t="s">
        <v>357</v>
      </c>
      <c r="G14" s="31">
        <v>2</v>
      </c>
      <c r="H14" s="25">
        <v>39148738</v>
      </c>
      <c r="I14" s="34" t="s">
        <v>115</v>
      </c>
      <c r="J14" s="33" t="s">
        <v>196</v>
      </c>
      <c r="K14" s="17">
        <v>6138</v>
      </c>
      <c r="L14" s="18">
        <f t="shared" si="0"/>
        <v>306.90000000000003</v>
      </c>
      <c r="M14" s="18">
        <f t="shared" si="1"/>
        <v>5831.1</v>
      </c>
      <c r="O14" s="12" t="s">
        <v>80</v>
      </c>
      <c r="P14" s="8"/>
    </row>
    <row r="15" spans="2:18" ht="15" customHeight="1" x14ac:dyDescent="0.25">
      <c r="B15" s="6" t="s">
        <v>5</v>
      </c>
      <c r="C15" s="41" t="s">
        <v>6</v>
      </c>
      <c r="D15" s="31" t="s">
        <v>80</v>
      </c>
      <c r="E15" s="32" t="s">
        <v>359</v>
      </c>
      <c r="F15" s="31" t="s">
        <v>357</v>
      </c>
      <c r="G15" s="36">
        <v>2</v>
      </c>
      <c r="H15" s="25">
        <v>42962114</v>
      </c>
      <c r="I15" s="33" t="s">
        <v>150</v>
      </c>
      <c r="J15" s="39" t="s">
        <v>52</v>
      </c>
      <c r="K15" s="17">
        <v>5707</v>
      </c>
      <c r="L15" s="18">
        <f t="shared" si="0"/>
        <v>285.35000000000002</v>
      </c>
      <c r="M15" s="18">
        <f t="shared" si="1"/>
        <v>5421.65</v>
      </c>
      <c r="O15" s="12" t="s">
        <v>7</v>
      </c>
      <c r="P15" s="8"/>
      <c r="Q15" s="2"/>
      <c r="R15" s="2"/>
    </row>
    <row r="16" spans="2:18" ht="15" customHeight="1" x14ac:dyDescent="0.25">
      <c r="B16" s="6" t="s">
        <v>13</v>
      </c>
      <c r="C16" s="30" t="s">
        <v>6</v>
      </c>
      <c r="D16" s="35" t="s">
        <v>20</v>
      </c>
      <c r="E16" s="32" t="s">
        <v>360</v>
      </c>
      <c r="F16" s="31" t="s">
        <v>356</v>
      </c>
      <c r="G16" s="31">
        <v>2</v>
      </c>
      <c r="H16" s="25"/>
      <c r="I16" s="34" t="s">
        <v>119</v>
      </c>
      <c r="J16" s="39" t="s">
        <v>64</v>
      </c>
      <c r="K16" s="17">
        <v>6800</v>
      </c>
      <c r="L16" s="18">
        <f t="shared" si="0"/>
        <v>340</v>
      </c>
      <c r="M16" s="18">
        <f t="shared" si="1"/>
        <v>6460</v>
      </c>
      <c r="O16" s="12" t="s">
        <v>205</v>
      </c>
      <c r="P16" s="8"/>
    </row>
    <row r="17" spans="2:18" ht="15" customHeight="1" x14ac:dyDescent="0.25">
      <c r="B17" s="6" t="s">
        <v>5</v>
      </c>
      <c r="C17" s="30" t="s">
        <v>6</v>
      </c>
      <c r="D17" s="31" t="s">
        <v>7</v>
      </c>
      <c r="E17" s="32" t="s">
        <v>359</v>
      </c>
      <c r="F17" s="31" t="s">
        <v>356</v>
      </c>
      <c r="G17" s="36">
        <v>2</v>
      </c>
      <c r="H17" s="25">
        <v>22286071</v>
      </c>
      <c r="I17" s="33" t="s">
        <v>42</v>
      </c>
      <c r="J17" s="33" t="s">
        <v>287</v>
      </c>
      <c r="K17" s="17">
        <v>5185</v>
      </c>
      <c r="L17" s="18">
        <f t="shared" si="0"/>
        <v>259.25</v>
      </c>
      <c r="M17" s="18">
        <f t="shared" si="1"/>
        <v>4925.75</v>
      </c>
      <c r="O17" s="12" t="s">
        <v>232</v>
      </c>
      <c r="P17" s="8"/>
    </row>
    <row r="18" spans="2:18" ht="15" customHeight="1" x14ac:dyDescent="0.25">
      <c r="B18" s="6" t="s">
        <v>13</v>
      </c>
      <c r="C18" s="30" t="s">
        <v>6</v>
      </c>
      <c r="D18" s="31" t="s">
        <v>44</v>
      </c>
      <c r="E18" s="32" t="s">
        <v>359</v>
      </c>
      <c r="F18" s="31" t="s">
        <v>10</v>
      </c>
      <c r="G18" s="36">
        <v>2</v>
      </c>
      <c r="H18" s="25">
        <v>84415897</v>
      </c>
      <c r="I18" s="33" t="s">
        <v>210</v>
      </c>
      <c r="J18" s="33" t="s">
        <v>82</v>
      </c>
      <c r="K18" s="17">
        <v>5588</v>
      </c>
      <c r="L18" s="18">
        <f t="shared" si="0"/>
        <v>279.40000000000003</v>
      </c>
      <c r="M18" s="18">
        <f t="shared" si="1"/>
        <v>5308.6</v>
      </c>
      <c r="O18" s="12" t="s">
        <v>74</v>
      </c>
      <c r="P18" s="8"/>
    </row>
    <row r="19" spans="2:18" ht="15" customHeight="1" x14ac:dyDescent="0.25">
      <c r="B19" s="6" t="s">
        <v>13</v>
      </c>
      <c r="C19" s="41" t="s">
        <v>6</v>
      </c>
      <c r="D19" s="31" t="s">
        <v>62</v>
      </c>
      <c r="E19" s="32" t="s">
        <v>360</v>
      </c>
      <c r="F19" s="31" t="s">
        <v>356</v>
      </c>
      <c r="G19" s="31">
        <v>2</v>
      </c>
      <c r="H19" s="25">
        <v>94964640</v>
      </c>
      <c r="I19" s="34" t="s">
        <v>139</v>
      </c>
      <c r="J19" s="34" t="s">
        <v>12</v>
      </c>
      <c r="K19" s="17">
        <v>2348</v>
      </c>
      <c r="L19" s="18">
        <f t="shared" si="0"/>
        <v>117.4</v>
      </c>
      <c r="M19" s="18">
        <f t="shared" si="1"/>
        <v>2230.6</v>
      </c>
      <c r="O19" s="12" t="s">
        <v>20</v>
      </c>
      <c r="P19" s="8"/>
    </row>
    <row r="20" spans="2:18" ht="15" customHeight="1" x14ac:dyDescent="0.25">
      <c r="B20" s="6" t="s">
        <v>5</v>
      </c>
      <c r="C20" s="30" t="s">
        <v>6</v>
      </c>
      <c r="D20" s="35" t="s">
        <v>20</v>
      </c>
      <c r="E20" s="32" t="s">
        <v>361</v>
      </c>
      <c r="F20" s="36" t="s">
        <v>10</v>
      </c>
      <c r="G20" s="31"/>
      <c r="H20" s="25"/>
      <c r="I20" s="34" t="s">
        <v>321</v>
      </c>
      <c r="J20" s="27" t="s">
        <v>309</v>
      </c>
      <c r="K20" s="17">
        <v>6259</v>
      </c>
      <c r="L20" s="18">
        <f t="shared" si="0"/>
        <v>312.95000000000005</v>
      </c>
      <c r="M20" s="18">
        <f t="shared" si="1"/>
        <v>5946.05</v>
      </c>
      <c r="O20" s="12" t="s">
        <v>62</v>
      </c>
      <c r="P20" s="8"/>
    </row>
    <row r="21" spans="2:18" ht="15" customHeight="1" x14ac:dyDescent="0.25">
      <c r="B21" s="6" t="s">
        <v>13</v>
      </c>
      <c r="C21" s="30" t="s">
        <v>6</v>
      </c>
      <c r="D21" s="35" t="s">
        <v>20</v>
      </c>
      <c r="E21" s="32" t="s">
        <v>361</v>
      </c>
      <c r="F21" s="31" t="s">
        <v>356</v>
      </c>
      <c r="G21" s="28">
        <v>2</v>
      </c>
      <c r="H21" s="25">
        <v>67885304</v>
      </c>
      <c r="I21" s="33" t="s">
        <v>89</v>
      </c>
      <c r="J21" s="33" t="s">
        <v>43</v>
      </c>
      <c r="K21" s="17">
        <v>3965</v>
      </c>
      <c r="L21" s="18">
        <f t="shared" si="0"/>
        <v>198.25</v>
      </c>
      <c r="M21" s="18">
        <f t="shared" si="1"/>
        <v>3766.75</v>
      </c>
      <c r="O21" s="12" t="s">
        <v>24</v>
      </c>
      <c r="P21" s="8"/>
    </row>
    <row r="22" spans="2:18" ht="15" customHeight="1" x14ac:dyDescent="0.25">
      <c r="B22" s="9" t="s">
        <v>5</v>
      </c>
      <c r="C22" s="41" t="s">
        <v>6</v>
      </c>
      <c r="D22" s="36" t="s">
        <v>62</v>
      </c>
      <c r="E22" s="32" t="s">
        <v>360</v>
      </c>
      <c r="F22" s="36" t="s">
        <v>10</v>
      </c>
      <c r="G22" s="25">
        <v>1</v>
      </c>
      <c r="H22" s="25">
        <v>86612520</v>
      </c>
      <c r="I22" s="34" t="s">
        <v>237</v>
      </c>
      <c r="J22" s="34" t="s">
        <v>66</v>
      </c>
      <c r="K22" s="17">
        <v>5287</v>
      </c>
      <c r="L22" s="18">
        <f t="shared" si="0"/>
        <v>264.35000000000002</v>
      </c>
      <c r="M22" s="18">
        <f t="shared" si="1"/>
        <v>5022.6499999999996</v>
      </c>
      <c r="O22" s="12" t="s">
        <v>104</v>
      </c>
      <c r="P22" s="8"/>
    </row>
    <row r="23" spans="2:18" ht="15" customHeight="1" x14ac:dyDescent="0.25">
      <c r="B23" s="6" t="s">
        <v>13</v>
      </c>
      <c r="C23" s="41" t="s">
        <v>6</v>
      </c>
      <c r="D23" s="31" t="s">
        <v>80</v>
      </c>
      <c r="E23" s="32" t="s">
        <v>359</v>
      </c>
      <c r="F23" s="36" t="s">
        <v>10</v>
      </c>
      <c r="G23" s="25">
        <v>1</v>
      </c>
      <c r="H23" s="25"/>
      <c r="I23" s="34" t="s">
        <v>288</v>
      </c>
      <c r="J23" s="34" t="s">
        <v>68</v>
      </c>
      <c r="K23" s="17">
        <v>4847</v>
      </c>
      <c r="L23" s="18">
        <f t="shared" si="0"/>
        <v>242.35000000000002</v>
      </c>
      <c r="M23" s="18">
        <f t="shared" si="1"/>
        <v>4604.6499999999996</v>
      </c>
      <c r="O23" s="12" t="s">
        <v>189</v>
      </c>
      <c r="P23" s="8"/>
    </row>
    <row r="24" spans="2:18" ht="15" customHeight="1" x14ac:dyDescent="0.25">
      <c r="B24" s="6" t="s">
        <v>13</v>
      </c>
      <c r="C24" s="30" t="s">
        <v>6</v>
      </c>
      <c r="D24" s="31" t="s">
        <v>33</v>
      </c>
      <c r="E24" s="32" t="s">
        <v>359</v>
      </c>
      <c r="F24" s="31" t="s">
        <v>356</v>
      </c>
      <c r="G24" s="36">
        <v>2</v>
      </c>
      <c r="H24" s="25">
        <v>28609408</v>
      </c>
      <c r="I24" s="33" t="s">
        <v>40</v>
      </c>
      <c r="J24" s="33" t="s">
        <v>108</v>
      </c>
      <c r="K24" s="17">
        <v>7359</v>
      </c>
      <c r="L24" s="18">
        <f t="shared" si="0"/>
        <v>367.95000000000005</v>
      </c>
      <c r="M24" s="18">
        <f t="shared" si="1"/>
        <v>6991.05</v>
      </c>
      <c r="O24" s="12" t="s">
        <v>91</v>
      </c>
      <c r="P24" s="8"/>
    </row>
    <row r="25" spans="2:18" ht="15" customHeight="1" x14ac:dyDescent="0.25">
      <c r="B25" s="9" t="s">
        <v>13</v>
      </c>
      <c r="C25" s="41" t="s">
        <v>71</v>
      </c>
      <c r="D25" s="43" t="s">
        <v>223</v>
      </c>
      <c r="E25" s="32" t="s">
        <v>361</v>
      </c>
      <c r="F25" s="36" t="s">
        <v>10</v>
      </c>
      <c r="G25" s="36">
        <v>2</v>
      </c>
      <c r="H25" s="25">
        <v>55688393</v>
      </c>
      <c r="I25" s="37" t="s">
        <v>228</v>
      </c>
      <c r="J25" s="27" t="s">
        <v>307</v>
      </c>
      <c r="K25" s="17">
        <v>3800</v>
      </c>
      <c r="L25" s="18">
        <f t="shared" si="0"/>
        <v>190</v>
      </c>
      <c r="M25" s="18">
        <f t="shared" si="1"/>
        <v>3610</v>
      </c>
      <c r="O25" s="12" t="s">
        <v>33</v>
      </c>
      <c r="P25" s="8"/>
    </row>
    <row r="26" spans="2:18" ht="15" customHeight="1" x14ac:dyDescent="0.25">
      <c r="B26" s="6" t="s">
        <v>13</v>
      </c>
      <c r="C26" s="30" t="s">
        <v>6</v>
      </c>
      <c r="D26" s="31" t="s">
        <v>44</v>
      </c>
      <c r="E26" s="32" t="s">
        <v>359</v>
      </c>
      <c r="F26" s="31" t="s">
        <v>356</v>
      </c>
      <c r="G26" s="25">
        <v>2</v>
      </c>
      <c r="H26" s="25">
        <v>66423910</v>
      </c>
      <c r="I26" s="33" t="s">
        <v>45</v>
      </c>
      <c r="J26" s="33" t="s">
        <v>153</v>
      </c>
      <c r="K26" s="17">
        <v>7559</v>
      </c>
      <c r="L26" s="18">
        <f t="shared" si="0"/>
        <v>377.95000000000005</v>
      </c>
      <c r="M26" s="18">
        <f t="shared" si="1"/>
        <v>7181.05</v>
      </c>
      <c r="O26" s="12" t="s">
        <v>257</v>
      </c>
      <c r="P26" s="8"/>
    </row>
    <row r="27" spans="2:18" ht="15" customHeight="1" x14ac:dyDescent="0.25">
      <c r="B27" s="6" t="s">
        <v>13</v>
      </c>
      <c r="C27" s="30" t="s">
        <v>6</v>
      </c>
      <c r="D27" s="31" t="s">
        <v>24</v>
      </c>
      <c r="E27" s="32" t="s">
        <v>360</v>
      </c>
      <c r="F27" s="31" t="s">
        <v>357</v>
      </c>
      <c r="G27" s="28">
        <v>1</v>
      </c>
      <c r="H27" s="25">
        <v>76699047</v>
      </c>
      <c r="I27" s="34" t="s">
        <v>131</v>
      </c>
      <c r="J27" s="34" t="s">
        <v>54</v>
      </c>
      <c r="K27" s="17">
        <v>5080</v>
      </c>
      <c r="L27" s="18">
        <f t="shared" si="0"/>
        <v>254</v>
      </c>
      <c r="M27" s="18">
        <f t="shared" si="1"/>
        <v>4826</v>
      </c>
      <c r="O27" s="12" t="s">
        <v>184</v>
      </c>
      <c r="P27" s="8"/>
    </row>
    <row r="28" spans="2:18" ht="15" customHeight="1" x14ac:dyDescent="0.25">
      <c r="B28" s="6" t="s">
        <v>13</v>
      </c>
      <c r="C28" s="30" t="s">
        <v>6</v>
      </c>
      <c r="D28" s="35" t="s">
        <v>20</v>
      </c>
      <c r="E28" s="32" t="s">
        <v>360</v>
      </c>
      <c r="F28" s="31" t="s">
        <v>357</v>
      </c>
      <c r="G28" s="28"/>
      <c r="H28" s="25"/>
      <c r="I28" s="34" t="s">
        <v>53</v>
      </c>
      <c r="J28" s="33" t="s">
        <v>200</v>
      </c>
      <c r="K28" s="17">
        <v>4956</v>
      </c>
      <c r="L28" s="18">
        <f t="shared" si="0"/>
        <v>247.8</v>
      </c>
      <c r="M28" s="18">
        <f t="shared" si="1"/>
        <v>4708.2</v>
      </c>
      <c r="O28" s="12" t="s">
        <v>192</v>
      </c>
      <c r="P28" s="8"/>
    </row>
    <row r="29" spans="2:18" ht="15" customHeight="1" x14ac:dyDescent="0.25">
      <c r="B29" s="6" t="s">
        <v>5</v>
      </c>
      <c r="C29" s="41" t="s">
        <v>6</v>
      </c>
      <c r="D29" s="31" t="s">
        <v>80</v>
      </c>
      <c r="E29" s="32" t="s">
        <v>359</v>
      </c>
      <c r="F29" s="31" t="s">
        <v>356</v>
      </c>
      <c r="G29" s="25">
        <v>2</v>
      </c>
      <c r="H29" s="25">
        <v>88838708</v>
      </c>
      <c r="I29" s="33" t="s">
        <v>83</v>
      </c>
      <c r="J29" s="34" t="s">
        <v>57</v>
      </c>
      <c r="K29" s="17">
        <v>4347</v>
      </c>
      <c r="L29" s="18">
        <f t="shared" si="0"/>
        <v>217.35000000000002</v>
      </c>
      <c r="M29" s="18">
        <f t="shared" si="1"/>
        <v>4129.6499999999996</v>
      </c>
      <c r="O29" s="12" t="s">
        <v>55</v>
      </c>
      <c r="P29" s="8"/>
    </row>
    <row r="30" spans="2:18" s="2" customFormat="1" ht="15" customHeight="1" x14ac:dyDescent="0.25">
      <c r="B30" s="6" t="s">
        <v>5</v>
      </c>
      <c r="C30" s="30" t="s">
        <v>6</v>
      </c>
      <c r="D30" s="35" t="s">
        <v>232</v>
      </c>
      <c r="E30" s="32" t="s">
        <v>361</v>
      </c>
      <c r="F30" s="36" t="s">
        <v>10</v>
      </c>
      <c r="G30" s="25">
        <v>1</v>
      </c>
      <c r="H30" s="25"/>
      <c r="I30" s="39" t="s">
        <v>233</v>
      </c>
      <c r="J30" s="33" t="s">
        <v>157</v>
      </c>
      <c r="K30" s="17">
        <v>3656</v>
      </c>
      <c r="L30" s="18">
        <f t="shared" si="0"/>
        <v>182.8</v>
      </c>
      <c r="M30" s="18">
        <f t="shared" si="1"/>
        <v>3473.2</v>
      </c>
      <c r="O30" s="12" t="s">
        <v>147</v>
      </c>
      <c r="P30" s="8"/>
      <c r="Q30" s="4"/>
      <c r="R30" s="4"/>
    </row>
    <row r="31" spans="2:18" ht="15" customHeight="1" x14ac:dyDescent="0.25">
      <c r="B31" s="6" t="s">
        <v>13</v>
      </c>
      <c r="C31" s="30" t="s">
        <v>6</v>
      </c>
      <c r="D31" s="31" t="s">
        <v>7</v>
      </c>
      <c r="E31" s="32" t="s">
        <v>361</v>
      </c>
      <c r="F31" s="36" t="s">
        <v>10</v>
      </c>
      <c r="G31" s="31">
        <v>1</v>
      </c>
      <c r="H31" s="25">
        <v>25471658</v>
      </c>
      <c r="I31" s="34" t="s">
        <v>67</v>
      </c>
      <c r="J31" s="33" t="s">
        <v>50</v>
      </c>
      <c r="K31" s="17">
        <v>7279</v>
      </c>
      <c r="L31" s="18">
        <f t="shared" si="0"/>
        <v>363.95000000000005</v>
      </c>
      <c r="M31" s="18">
        <f t="shared" si="1"/>
        <v>6915.05</v>
      </c>
      <c r="O31" s="12" t="s">
        <v>323</v>
      </c>
      <c r="P31" s="8"/>
    </row>
    <row r="32" spans="2:18" ht="15" customHeight="1" x14ac:dyDescent="0.25">
      <c r="B32" s="6" t="s">
        <v>5</v>
      </c>
      <c r="C32" s="30" t="s">
        <v>6</v>
      </c>
      <c r="D32" s="31" t="s">
        <v>7</v>
      </c>
      <c r="E32" s="32" t="s">
        <v>361</v>
      </c>
      <c r="F32" s="36" t="s">
        <v>10</v>
      </c>
      <c r="G32" s="31">
        <v>1</v>
      </c>
      <c r="H32" s="25"/>
      <c r="I32" s="37" t="s">
        <v>308</v>
      </c>
      <c r="J32" s="34" t="s">
        <v>19</v>
      </c>
      <c r="K32" s="17">
        <v>5760</v>
      </c>
      <c r="L32" s="18">
        <f t="shared" si="0"/>
        <v>288</v>
      </c>
      <c r="M32" s="18">
        <f t="shared" si="1"/>
        <v>5472</v>
      </c>
      <c r="O32" s="12" t="s">
        <v>77</v>
      </c>
      <c r="P32" s="8"/>
    </row>
    <row r="33" spans="2:18" ht="15" customHeight="1" x14ac:dyDescent="0.25">
      <c r="B33" s="6" t="s">
        <v>13</v>
      </c>
      <c r="C33" s="30" t="s">
        <v>6</v>
      </c>
      <c r="D33" s="31" t="s">
        <v>24</v>
      </c>
      <c r="E33" s="32" t="s">
        <v>360</v>
      </c>
      <c r="F33" s="31" t="s">
        <v>357</v>
      </c>
      <c r="G33" s="31"/>
      <c r="H33" s="25">
        <v>44574400</v>
      </c>
      <c r="I33" s="34" t="s">
        <v>125</v>
      </c>
      <c r="J33" s="33" t="s">
        <v>225</v>
      </c>
      <c r="K33" s="17">
        <v>3556</v>
      </c>
      <c r="L33" s="18">
        <f t="shared" si="0"/>
        <v>177.8</v>
      </c>
      <c r="M33" s="18">
        <f t="shared" si="1"/>
        <v>3378.2</v>
      </c>
      <c r="O33" s="15" t="s">
        <v>370</v>
      </c>
      <c r="P33" s="16"/>
    </row>
    <row r="34" spans="2:18" ht="15" customHeight="1" x14ac:dyDescent="0.25">
      <c r="B34" s="9" t="s">
        <v>5</v>
      </c>
      <c r="C34" s="41" t="s">
        <v>168</v>
      </c>
      <c r="D34" s="35" t="s">
        <v>20</v>
      </c>
      <c r="E34" s="32" t="s">
        <v>360</v>
      </c>
      <c r="F34" s="36" t="s">
        <v>357</v>
      </c>
      <c r="G34" s="36">
        <v>1</v>
      </c>
      <c r="H34" s="25">
        <v>77509225</v>
      </c>
      <c r="I34" s="37" t="s">
        <v>216</v>
      </c>
      <c r="J34" s="34" t="s">
        <v>22</v>
      </c>
      <c r="K34" s="17">
        <v>6930</v>
      </c>
      <c r="L34" s="18">
        <f t="shared" si="0"/>
        <v>346.5</v>
      </c>
      <c r="M34" s="18">
        <f t="shared" si="1"/>
        <v>6583.5</v>
      </c>
      <c r="O34" s="12" t="s">
        <v>358</v>
      </c>
      <c r="P34" s="8"/>
    </row>
    <row r="35" spans="2:18" ht="15" customHeight="1" x14ac:dyDescent="0.25">
      <c r="B35" s="6" t="s">
        <v>13</v>
      </c>
      <c r="C35" s="41" t="s">
        <v>6</v>
      </c>
      <c r="D35" s="44" t="s">
        <v>77</v>
      </c>
      <c r="E35" s="32" t="s">
        <v>359</v>
      </c>
      <c r="F35" s="31" t="s">
        <v>356</v>
      </c>
      <c r="G35" s="36">
        <v>2</v>
      </c>
      <c r="H35" s="25"/>
      <c r="I35" s="33" t="s">
        <v>78</v>
      </c>
      <c r="J35" s="39" t="s">
        <v>17</v>
      </c>
      <c r="K35" s="17">
        <v>5028</v>
      </c>
      <c r="L35" s="18">
        <f t="shared" si="0"/>
        <v>251.4</v>
      </c>
      <c r="M35" s="18">
        <f t="shared" si="1"/>
        <v>4776.6000000000004</v>
      </c>
      <c r="O35" s="12" t="s">
        <v>359</v>
      </c>
      <c r="P35" s="7"/>
    </row>
    <row r="36" spans="2:18" ht="15" customHeight="1" x14ac:dyDescent="0.25">
      <c r="B36" s="6" t="s">
        <v>5</v>
      </c>
      <c r="C36" s="30" t="s">
        <v>6</v>
      </c>
      <c r="D36" s="31" t="s">
        <v>7</v>
      </c>
      <c r="E36" s="24" t="s">
        <v>361</v>
      </c>
      <c r="F36" s="28" t="s">
        <v>356</v>
      </c>
      <c r="G36" s="28">
        <v>2</v>
      </c>
      <c r="H36" s="25">
        <v>21964373</v>
      </c>
      <c r="I36" s="29" t="s">
        <v>87</v>
      </c>
      <c r="J36" s="34" t="s">
        <v>70</v>
      </c>
      <c r="K36" s="17">
        <v>2392</v>
      </c>
      <c r="L36" s="18">
        <f t="shared" si="0"/>
        <v>119.60000000000001</v>
      </c>
      <c r="M36" s="18">
        <f t="shared" si="1"/>
        <v>2272.4</v>
      </c>
      <c r="O36" s="12" t="s">
        <v>360</v>
      </c>
      <c r="P36" s="8"/>
    </row>
    <row r="37" spans="2:18" ht="15" customHeight="1" x14ac:dyDescent="0.25">
      <c r="B37" s="6" t="s">
        <v>13</v>
      </c>
      <c r="C37" s="30" t="s">
        <v>6</v>
      </c>
      <c r="D37" s="31" t="s">
        <v>33</v>
      </c>
      <c r="E37" s="24" t="s">
        <v>359</v>
      </c>
      <c r="F37" s="31" t="s">
        <v>356</v>
      </c>
      <c r="G37" s="25">
        <v>2</v>
      </c>
      <c r="H37" s="25">
        <v>28794814</v>
      </c>
      <c r="I37" s="33" t="s">
        <v>34</v>
      </c>
      <c r="J37" s="34" t="s">
        <v>73</v>
      </c>
      <c r="K37" s="17">
        <v>5473</v>
      </c>
      <c r="L37" s="18">
        <f t="shared" si="0"/>
        <v>273.65000000000003</v>
      </c>
      <c r="M37" s="18">
        <f t="shared" si="1"/>
        <v>5199.3500000000004</v>
      </c>
      <c r="O37" s="12" t="s">
        <v>361</v>
      </c>
      <c r="P37" s="8"/>
    </row>
    <row r="38" spans="2:18" ht="15" customHeight="1" x14ac:dyDescent="0.25">
      <c r="B38" s="6" t="s">
        <v>13</v>
      </c>
      <c r="C38" s="41" t="s">
        <v>6</v>
      </c>
      <c r="D38" s="31" t="s">
        <v>80</v>
      </c>
      <c r="E38" s="24" t="s">
        <v>359</v>
      </c>
      <c r="F38" s="31" t="s">
        <v>356</v>
      </c>
      <c r="G38" s="36"/>
      <c r="H38" s="25"/>
      <c r="I38" s="33" t="s">
        <v>81</v>
      </c>
      <c r="J38" s="33" t="s">
        <v>333</v>
      </c>
      <c r="K38" s="17">
        <v>2074</v>
      </c>
      <c r="L38" s="18">
        <f t="shared" si="0"/>
        <v>103.7</v>
      </c>
      <c r="M38" s="18">
        <f t="shared" si="1"/>
        <v>1970.3</v>
      </c>
      <c r="O38" s="8" t="s">
        <v>372</v>
      </c>
      <c r="P38" s="8"/>
    </row>
    <row r="39" spans="2:18" ht="15" customHeight="1" x14ac:dyDescent="0.25">
      <c r="B39" s="6" t="s">
        <v>13</v>
      </c>
      <c r="C39" s="30" t="s">
        <v>6</v>
      </c>
      <c r="D39" s="31" t="s">
        <v>44</v>
      </c>
      <c r="E39" s="24" t="s">
        <v>359</v>
      </c>
      <c r="F39" s="31" t="s">
        <v>356</v>
      </c>
      <c r="G39" s="25">
        <v>2</v>
      </c>
      <c r="H39" s="25">
        <v>99283346</v>
      </c>
      <c r="I39" s="33" t="s">
        <v>47</v>
      </c>
      <c r="J39" s="27" t="s">
        <v>281</v>
      </c>
      <c r="K39" s="17">
        <v>7253</v>
      </c>
      <c r="L39" s="18">
        <f t="shared" si="0"/>
        <v>362.65000000000003</v>
      </c>
      <c r="M39" s="18">
        <f t="shared" si="1"/>
        <v>6890.35</v>
      </c>
      <c r="O39" s="8" t="s">
        <v>371</v>
      </c>
      <c r="P39" s="8"/>
    </row>
    <row r="40" spans="2:18" ht="15.75" customHeight="1" x14ac:dyDescent="0.25">
      <c r="B40" s="6" t="s">
        <v>13</v>
      </c>
      <c r="C40" s="30" t="s">
        <v>6</v>
      </c>
      <c r="D40" s="31" t="s">
        <v>44</v>
      </c>
      <c r="E40" s="24" t="s">
        <v>359</v>
      </c>
      <c r="F40" s="31" t="s">
        <v>356</v>
      </c>
      <c r="G40" s="25">
        <v>2</v>
      </c>
      <c r="H40" s="25">
        <v>57107292</v>
      </c>
      <c r="I40" s="33" t="s">
        <v>49</v>
      </c>
      <c r="J40" s="33" t="s">
        <v>79</v>
      </c>
      <c r="K40" s="17">
        <v>4139</v>
      </c>
      <c r="L40" s="18">
        <f t="shared" si="0"/>
        <v>206.95000000000002</v>
      </c>
      <c r="M40" s="18">
        <f t="shared" si="1"/>
        <v>3932.05</v>
      </c>
      <c r="O40" s="56" t="s">
        <v>373</v>
      </c>
      <c r="P40" s="57"/>
    </row>
    <row r="41" spans="2:18" ht="15" customHeight="1" x14ac:dyDescent="0.25">
      <c r="B41" s="6" t="s">
        <v>5</v>
      </c>
      <c r="C41" s="30" t="s">
        <v>6</v>
      </c>
      <c r="D41" s="31" t="s">
        <v>33</v>
      </c>
      <c r="E41" s="24" t="s">
        <v>359</v>
      </c>
      <c r="F41" s="31" t="s">
        <v>356</v>
      </c>
      <c r="G41" s="25">
        <v>2</v>
      </c>
      <c r="H41" s="25"/>
      <c r="I41" s="33" t="s">
        <v>36</v>
      </c>
      <c r="J41" s="39" t="s">
        <v>110</v>
      </c>
      <c r="K41" s="17">
        <v>3840</v>
      </c>
      <c r="L41" s="18">
        <f t="shared" si="0"/>
        <v>192</v>
      </c>
      <c r="M41" s="18">
        <f t="shared" si="1"/>
        <v>3648</v>
      </c>
      <c r="O41" s="12" t="s">
        <v>10</v>
      </c>
      <c r="P41" s="8"/>
      <c r="Q41" s="2"/>
      <c r="R41" s="2"/>
    </row>
    <row r="42" spans="2:18" ht="15" customHeight="1" x14ac:dyDescent="0.25">
      <c r="B42" s="6" t="s">
        <v>13</v>
      </c>
      <c r="C42" s="41" t="s">
        <v>6</v>
      </c>
      <c r="D42" s="31" t="s">
        <v>257</v>
      </c>
      <c r="E42" s="24" t="s">
        <v>361</v>
      </c>
      <c r="F42" s="31" t="s">
        <v>10</v>
      </c>
      <c r="G42" s="31">
        <v>2</v>
      </c>
      <c r="H42" s="25">
        <v>94623436</v>
      </c>
      <c r="I42" s="45" t="s">
        <v>278</v>
      </c>
      <c r="J42" s="39" t="s">
        <v>112</v>
      </c>
      <c r="K42" s="17">
        <v>5617</v>
      </c>
      <c r="L42" s="18">
        <f t="shared" si="0"/>
        <v>280.85000000000002</v>
      </c>
      <c r="M42" s="18">
        <f t="shared" si="1"/>
        <v>5336.15</v>
      </c>
      <c r="O42" s="13" t="s">
        <v>357</v>
      </c>
      <c r="P42" s="7"/>
    </row>
    <row r="43" spans="2:18" ht="15" customHeight="1" x14ac:dyDescent="0.25">
      <c r="B43" s="9" t="s">
        <v>13</v>
      </c>
      <c r="C43" s="41" t="s">
        <v>168</v>
      </c>
      <c r="D43" s="36" t="s">
        <v>205</v>
      </c>
      <c r="E43" s="25" t="s">
        <v>359</v>
      </c>
      <c r="F43" s="36" t="s">
        <v>10</v>
      </c>
      <c r="G43" s="36">
        <v>1</v>
      </c>
      <c r="H43" s="25">
        <v>25829266</v>
      </c>
      <c r="I43" s="42" t="s">
        <v>208</v>
      </c>
      <c r="J43" s="33" t="s">
        <v>93</v>
      </c>
      <c r="K43" s="17">
        <v>4885</v>
      </c>
      <c r="L43" s="18">
        <f t="shared" si="0"/>
        <v>244.25</v>
      </c>
      <c r="M43" s="18">
        <f t="shared" si="1"/>
        <v>4640.75</v>
      </c>
      <c r="O43" s="12" t="s">
        <v>356</v>
      </c>
      <c r="P43" s="8"/>
    </row>
    <row r="44" spans="2:18" ht="15" customHeight="1" x14ac:dyDescent="0.25">
      <c r="B44" s="9" t="s">
        <v>5</v>
      </c>
      <c r="C44" s="41" t="s">
        <v>168</v>
      </c>
      <c r="D44" s="31" t="s">
        <v>7</v>
      </c>
      <c r="E44" s="24" t="s">
        <v>359</v>
      </c>
      <c r="F44" s="36" t="s">
        <v>10</v>
      </c>
      <c r="G44" s="36">
        <v>2</v>
      </c>
      <c r="H44" s="25">
        <v>36446303</v>
      </c>
      <c r="I44" s="34" t="s">
        <v>203</v>
      </c>
      <c r="J44" s="39" t="s">
        <v>114</v>
      </c>
      <c r="K44" s="17">
        <v>4534</v>
      </c>
      <c r="L44" s="18">
        <f t="shared" si="0"/>
        <v>226.70000000000002</v>
      </c>
      <c r="M44" s="18">
        <f t="shared" si="1"/>
        <v>4307.3</v>
      </c>
      <c r="O44" s="11" t="s">
        <v>352</v>
      </c>
      <c r="P44" s="11"/>
    </row>
    <row r="45" spans="2:18" ht="15" customHeight="1" x14ac:dyDescent="0.25">
      <c r="B45" s="6" t="s">
        <v>13</v>
      </c>
      <c r="C45" s="30" t="s">
        <v>6</v>
      </c>
      <c r="D45" s="31" t="s">
        <v>7</v>
      </c>
      <c r="E45" s="24" t="s">
        <v>360</v>
      </c>
      <c r="F45" s="36" t="s">
        <v>10</v>
      </c>
      <c r="G45" s="31">
        <v>1</v>
      </c>
      <c r="H45" s="25"/>
      <c r="I45" s="37" t="s">
        <v>14</v>
      </c>
      <c r="J45" s="33" t="s">
        <v>285</v>
      </c>
      <c r="K45" s="17">
        <v>4979</v>
      </c>
      <c r="L45" s="18">
        <f t="shared" si="0"/>
        <v>248.95000000000002</v>
      </c>
      <c r="M45" s="18">
        <f t="shared" si="1"/>
        <v>4730.05</v>
      </c>
      <c r="O45" s="14" t="s">
        <v>374</v>
      </c>
      <c r="P45" s="14"/>
    </row>
    <row r="46" spans="2:18" ht="15" customHeight="1" x14ac:dyDescent="0.25">
      <c r="B46" s="6" t="s">
        <v>13</v>
      </c>
      <c r="C46" s="41" t="s">
        <v>6</v>
      </c>
      <c r="D46" s="31" t="s">
        <v>62</v>
      </c>
      <c r="E46" s="24" t="s">
        <v>360</v>
      </c>
      <c r="F46" s="31" t="s">
        <v>356</v>
      </c>
      <c r="G46" s="28">
        <v>2</v>
      </c>
      <c r="H46" s="25">
        <v>53664481</v>
      </c>
      <c r="I46" s="34" t="s">
        <v>137</v>
      </c>
      <c r="J46" s="33" t="s">
        <v>41</v>
      </c>
      <c r="K46" s="17">
        <v>6344</v>
      </c>
      <c r="L46" s="18">
        <f t="shared" si="0"/>
        <v>317.20000000000005</v>
      </c>
      <c r="M46" s="18">
        <f t="shared" si="1"/>
        <v>6026.8</v>
      </c>
      <c r="O46" s="12" t="s">
        <v>13</v>
      </c>
      <c r="P46" s="8"/>
    </row>
    <row r="47" spans="2:18" ht="15" customHeight="1" x14ac:dyDescent="0.25">
      <c r="B47" s="6" t="s">
        <v>13</v>
      </c>
      <c r="C47" s="41" t="s">
        <v>6</v>
      </c>
      <c r="D47" s="31" t="s">
        <v>62</v>
      </c>
      <c r="E47" s="24" t="s">
        <v>360</v>
      </c>
      <c r="F47" s="31" t="s">
        <v>357</v>
      </c>
      <c r="G47" s="28">
        <v>2</v>
      </c>
      <c r="H47" s="25">
        <v>83716355</v>
      </c>
      <c r="I47" s="34" t="s">
        <v>241</v>
      </c>
      <c r="J47" s="34" t="s">
        <v>116</v>
      </c>
      <c r="K47" s="17">
        <v>7510</v>
      </c>
      <c r="L47" s="18">
        <f t="shared" si="0"/>
        <v>375.5</v>
      </c>
      <c r="M47" s="18">
        <f t="shared" si="1"/>
        <v>7134.5</v>
      </c>
      <c r="O47" s="12" t="s">
        <v>5</v>
      </c>
      <c r="P47" s="8"/>
    </row>
    <row r="48" spans="2:18" ht="15" customHeight="1" x14ac:dyDescent="0.25">
      <c r="B48" s="9" t="s">
        <v>13</v>
      </c>
      <c r="C48" s="41" t="s">
        <v>168</v>
      </c>
      <c r="D48" s="36" t="s">
        <v>192</v>
      </c>
      <c r="E48" s="32" t="s">
        <v>358</v>
      </c>
      <c r="F48" s="36" t="s">
        <v>10</v>
      </c>
      <c r="G48" s="25">
        <v>1</v>
      </c>
      <c r="H48" s="25">
        <v>65982433</v>
      </c>
      <c r="I48" s="46" t="s">
        <v>193</v>
      </c>
      <c r="J48" s="27" t="s">
        <v>229</v>
      </c>
      <c r="K48" s="17">
        <v>6420</v>
      </c>
      <c r="L48" s="18">
        <f t="shared" si="0"/>
        <v>321</v>
      </c>
      <c r="M48" s="18">
        <f t="shared" si="1"/>
        <v>6099</v>
      </c>
      <c r="O48" s="8" t="s">
        <v>375</v>
      </c>
      <c r="P48" s="8"/>
    </row>
    <row r="49" spans="2:18" ht="15" customHeight="1" x14ac:dyDescent="0.25">
      <c r="B49" s="6" t="s">
        <v>13</v>
      </c>
      <c r="C49" s="30" t="s">
        <v>6</v>
      </c>
      <c r="D49" s="31" t="s">
        <v>7</v>
      </c>
      <c r="E49" s="32" t="s">
        <v>360</v>
      </c>
      <c r="F49" s="31" t="s">
        <v>356</v>
      </c>
      <c r="G49" s="28">
        <v>2</v>
      </c>
      <c r="H49" s="25">
        <v>37637392</v>
      </c>
      <c r="I49" s="34" t="s">
        <v>166</v>
      </c>
      <c r="J49" s="33" t="s">
        <v>295</v>
      </c>
      <c r="K49" s="17">
        <v>4821</v>
      </c>
      <c r="L49" s="18">
        <f t="shared" si="0"/>
        <v>241.05</v>
      </c>
      <c r="M49" s="18">
        <f t="shared" si="1"/>
        <v>4579.95</v>
      </c>
      <c r="O49" s="14" t="s">
        <v>376</v>
      </c>
      <c r="P49" s="14"/>
      <c r="Q49" s="2"/>
      <c r="R49" s="2"/>
    </row>
    <row r="50" spans="2:18" ht="15" customHeight="1" x14ac:dyDescent="0.25">
      <c r="B50" s="6" t="s">
        <v>5</v>
      </c>
      <c r="C50" s="30" t="s">
        <v>6</v>
      </c>
      <c r="D50" s="31" t="s">
        <v>55</v>
      </c>
      <c r="E50" s="32" t="s">
        <v>359</v>
      </c>
      <c r="F50" s="31" t="s">
        <v>356</v>
      </c>
      <c r="G50" s="25"/>
      <c r="H50" s="25"/>
      <c r="I50" s="33" t="s">
        <v>85</v>
      </c>
      <c r="J50" s="33" t="s">
        <v>151</v>
      </c>
      <c r="K50" s="17">
        <v>6374</v>
      </c>
      <c r="L50" s="18">
        <f t="shared" si="0"/>
        <v>318.70000000000005</v>
      </c>
      <c r="M50" s="18">
        <f t="shared" si="1"/>
        <v>6055.3</v>
      </c>
      <c r="O50" s="12" t="s">
        <v>358</v>
      </c>
      <c r="P50" s="8"/>
    </row>
    <row r="51" spans="2:18" ht="15" customHeight="1" x14ac:dyDescent="0.25">
      <c r="B51" s="9" t="s">
        <v>13</v>
      </c>
      <c r="C51" s="41" t="s">
        <v>168</v>
      </c>
      <c r="D51" s="36" t="s">
        <v>104</v>
      </c>
      <c r="E51" s="32" t="s">
        <v>361</v>
      </c>
      <c r="F51" s="36" t="s">
        <v>10</v>
      </c>
      <c r="G51" s="25">
        <v>2</v>
      </c>
      <c r="H51" s="25">
        <v>55940572</v>
      </c>
      <c r="I51" s="33" t="s">
        <v>276</v>
      </c>
      <c r="J51" s="39" t="s">
        <v>134</v>
      </c>
      <c r="K51" s="17">
        <v>5336</v>
      </c>
      <c r="L51" s="18">
        <f t="shared" si="0"/>
        <v>266.8</v>
      </c>
      <c r="M51" s="18">
        <f t="shared" si="1"/>
        <v>5069.2</v>
      </c>
      <c r="O51" s="12" t="s">
        <v>359</v>
      </c>
      <c r="P51" s="8"/>
    </row>
    <row r="52" spans="2:18" ht="15" customHeight="1" x14ac:dyDescent="0.25">
      <c r="B52" s="6" t="s">
        <v>13</v>
      </c>
      <c r="C52" s="30" t="s">
        <v>6</v>
      </c>
      <c r="D52" s="31" t="s">
        <v>7</v>
      </c>
      <c r="E52" s="32" t="s">
        <v>360</v>
      </c>
      <c r="F52" s="36" t="s">
        <v>357</v>
      </c>
      <c r="G52" s="28">
        <v>1</v>
      </c>
      <c r="H52" s="25">
        <v>29862949</v>
      </c>
      <c r="I52" s="37" t="s">
        <v>94</v>
      </c>
      <c r="J52" s="33" t="s">
        <v>329</v>
      </c>
      <c r="K52" s="17">
        <v>5990</v>
      </c>
      <c r="L52" s="18">
        <f t="shared" si="0"/>
        <v>299.5</v>
      </c>
      <c r="M52" s="18">
        <f t="shared" si="1"/>
        <v>5690.5</v>
      </c>
      <c r="O52" s="12" t="s">
        <v>360</v>
      </c>
      <c r="P52" s="7"/>
    </row>
    <row r="53" spans="2:18" ht="15" customHeight="1" x14ac:dyDescent="0.25">
      <c r="B53" s="6" t="s">
        <v>5</v>
      </c>
      <c r="C53" s="30" t="s">
        <v>23</v>
      </c>
      <c r="D53" s="31" t="s">
        <v>24</v>
      </c>
      <c r="E53" s="32" t="s">
        <v>359</v>
      </c>
      <c r="F53" s="36" t="s">
        <v>356</v>
      </c>
      <c r="G53" s="25">
        <v>2</v>
      </c>
      <c r="H53" s="25"/>
      <c r="I53" s="34" t="s">
        <v>25</v>
      </c>
      <c r="J53" s="34" t="s">
        <v>126</v>
      </c>
      <c r="K53" s="17">
        <v>4105</v>
      </c>
      <c r="L53" s="18">
        <f t="shared" si="0"/>
        <v>205.25</v>
      </c>
      <c r="M53" s="18">
        <f t="shared" si="1"/>
        <v>3899.75</v>
      </c>
      <c r="O53" s="12" t="s">
        <v>361</v>
      </c>
      <c r="P53" s="8"/>
    </row>
    <row r="54" spans="2:18" ht="15" customHeight="1" x14ac:dyDescent="0.25">
      <c r="B54" s="6" t="s">
        <v>13</v>
      </c>
      <c r="C54" s="30" t="s">
        <v>6</v>
      </c>
      <c r="D54" s="35" t="s">
        <v>20</v>
      </c>
      <c r="E54" s="32" t="s">
        <v>361</v>
      </c>
      <c r="F54" s="36" t="s">
        <v>357</v>
      </c>
      <c r="G54" s="28">
        <v>2</v>
      </c>
      <c r="H54" s="25">
        <v>16118290</v>
      </c>
      <c r="I54" s="34" t="s">
        <v>162</v>
      </c>
      <c r="J54" s="27" t="s">
        <v>207</v>
      </c>
      <c r="K54" s="17">
        <v>5217</v>
      </c>
      <c r="L54" s="18">
        <f t="shared" si="0"/>
        <v>260.85000000000002</v>
      </c>
      <c r="M54" s="18">
        <f t="shared" si="1"/>
        <v>4956.1499999999996</v>
      </c>
      <c r="O54" s="14" t="s">
        <v>377</v>
      </c>
      <c r="P54" s="14"/>
    </row>
    <row r="55" spans="2:18" ht="15" customHeight="1" x14ac:dyDescent="0.25">
      <c r="B55" s="6" t="s">
        <v>5</v>
      </c>
      <c r="C55" s="30" t="s">
        <v>6</v>
      </c>
      <c r="D55" s="35" t="s">
        <v>20</v>
      </c>
      <c r="E55" s="32" t="s">
        <v>360</v>
      </c>
      <c r="F55" s="36" t="s">
        <v>356</v>
      </c>
      <c r="G55" s="28">
        <v>1</v>
      </c>
      <c r="H55" s="25">
        <v>25303820</v>
      </c>
      <c r="I55" s="37" t="s">
        <v>111</v>
      </c>
      <c r="J55" s="33" t="s">
        <v>331</v>
      </c>
      <c r="K55" s="17">
        <v>4331</v>
      </c>
      <c r="L55" s="18">
        <f t="shared" si="0"/>
        <v>216.55</v>
      </c>
      <c r="M55" s="18">
        <f t="shared" si="1"/>
        <v>4114.45</v>
      </c>
      <c r="O55" s="12" t="s">
        <v>10</v>
      </c>
      <c r="P55" s="8"/>
    </row>
    <row r="56" spans="2:18" s="2" customFormat="1" ht="15" customHeight="1" x14ac:dyDescent="0.25">
      <c r="B56" s="6" t="s">
        <v>13</v>
      </c>
      <c r="C56" s="30" t="s">
        <v>6</v>
      </c>
      <c r="D56" s="31" t="s">
        <v>55</v>
      </c>
      <c r="E56" s="32" t="s">
        <v>359</v>
      </c>
      <c r="F56" s="31" t="s">
        <v>10</v>
      </c>
      <c r="G56" s="25"/>
      <c r="H56" s="25"/>
      <c r="I56" s="33" t="s">
        <v>296</v>
      </c>
      <c r="J56" s="27" t="s">
        <v>344</v>
      </c>
      <c r="K56" s="17">
        <v>6451</v>
      </c>
      <c r="L56" s="18">
        <f t="shared" si="0"/>
        <v>322.55</v>
      </c>
      <c r="M56" s="18">
        <f t="shared" si="1"/>
        <v>6128.45</v>
      </c>
      <c r="O56" s="13" t="s">
        <v>357</v>
      </c>
      <c r="P56" s="8"/>
      <c r="Q56" s="4"/>
      <c r="R56" s="4"/>
    </row>
    <row r="57" spans="2:18" ht="15" customHeight="1" x14ac:dyDescent="0.25">
      <c r="B57" s="6" t="s">
        <v>13</v>
      </c>
      <c r="C57" s="30" t="s">
        <v>6</v>
      </c>
      <c r="D57" s="35" t="s">
        <v>20</v>
      </c>
      <c r="E57" s="32" t="s">
        <v>360</v>
      </c>
      <c r="F57" s="31" t="s">
        <v>356</v>
      </c>
      <c r="G57" s="28">
        <v>2</v>
      </c>
      <c r="H57" s="25">
        <v>31706532</v>
      </c>
      <c r="I57" s="34" t="s">
        <v>121</v>
      </c>
      <c r="J57" s="27" t="s">
        <v>179</v>
      </c>
      <c r="K57" s="17">
        <v>2489</v>
      </c>
      <c r="L57" s="18">
        <f t="shared" si="0"/>
        <v>124.45</v>
      </c>
      <c r="M57" s="18">
        <f t="shared" si="1"/>
        <v>2364.5500000000002</v>
      </c>
      <c r="O57" s="12" t="s">
        <v>356</v>
      </c>
      <c r="P57" s="8"/>
    </row>
    <row r="58" spans="2:18" ht="15" customHeight="1" x14ac:dyDescent="0.25">
      <c r="B58" s="6" t="s">
        <v>5</v>
      </c>
      <c r="C58" s="30" t="s">
        <v>6</v>
      </c>
      <c r="D58" s="35" t="s">
        <v>20</v>
      </c>
      <c r="E58" s="32" t="s">
        <v>361</v>
      </c>
      <c r="F58" s="31" t="s">
        <v>10</v>
      </c>
      <c r="G58" s="28">
        <v>2</v>
      </c>
      <c r="H58" s="25">
        <v>81457432</v>
      </c>
      <c r="I58" s="33" t="s">
        <v>301</v>
      </c>
      <c r="J58" s="33" t="s">
        <v>181</v>
      </c>
      <c r="K58" s="17">
        <v>3301</v>
      </c>
      <c r="L58" s="18">
        <f t="shared" si="0"/>
        <v>165.05</v>
      </c>
      <c r="M58" s="18">
        <f t="shared" si="1"/>
        <v>3135.95</v>
      </c>
      <c r="O58" s="11" t="s">
        <v>381</v>
      </c>
      <c r="P58" s="11"/>
    </row>
    <row r="59" spans="2:18" ht="15" customHeight="1" x14ac:dyDescent="0.25">
      <c r="B59" s="6" t="s">
        <v>13</v>
      </c>
      <c r="C59" s="41" t="s">
        <v>6</v>
      </c>
      <c r="D59" s="31" t="s">
        <v>62</v>
      </c>
      <c r="E59" s="32" t="s">
        <v>360</v>
      </c>
      <c r="F59" s="31" t="s">
        <v>356</v>
      </c>
      <c r="G59" s="28">
        <v>2</v>
      </c>
      <c r="H59" s="25"/>
      <c r="I59" s="34" t="s">
        <v>65</v>
      </c>
      <c r="J59" s="33" t="s">
        <v>213</v>
      </c>
      <c r="K59" s="17">
        <v>6789</v>
      </c>
      <c r="L59" s="18">
        <f t="shared" si="0"/>
        <v>339.45000000000005</v>
      </c>
      <c r="M59" s="18">
        <f t="shared" si="1"/>
        <v>6449.55</v>
      </c>
      <c r="O59" s="14" t="s">
        <v>382</v>
      </c>
      <c r="P59" s="14"/>
    </row>
    <row r="60" spans="2:18" ht="15" customHeight="1" x14ac:dyDescent="0.25">
      <c r="B60" s="6" t="s">
        <v>5</v>
      </c>
      <c r="C60" s="41" t="s">
        <v>6</v>
      </c>
      <c r="D60" s="31" t="s">
        <v>143</v>
      </c>
      <c r="E60" s="32" t="s">
        <v>361</v>
      </c>
      <c r="F60" s="31" t="s">
        <v>10</v>
      </c>
      <c r="G60" s="28">
        <v>2</v>
      </c>
      <c r="H60" s="25">
        <v>38833571</v>
      </c>
      <c r="I60" s="47" t="s">
        <v>262</v>
      </c>
      <c r="J60" s="39" t="s">
        <v>95</v>
      </c>
      <c r="K60" s="17">
        <v>6440</v>
      </c>
      <c r="L60" s="18">
        <f t="shared" si="0"/>
        <v>322</v>
      </c>
      <c r="M60" s="18">
        <f t="shared" si="1"/>
        <v>6118</v>
      </c>
      <c r="O60" s="12" t="s">
        <v>13</v>
      </c>
      <c r="P60" s="8"/>
      <c r="Q60" s="2"/>
      <c r="R60" s="2"/>
    </row>
    <row r="61" spans="2:18" ht="15" customHeight="1" x14ac:dyDescent="0.25">
      <c r="B61" s="9" t="s">
        <v>13</v>
      </c>
      <c r="C61" s="41" t="s">
        <v>6</v>
      </c>
      <c r="D61" s="36" t="s">
        <v>143</v>
      </c>
      <c r="E61" s="32" t="s">
        <v>361</v>
      </c>
      <c r="F61" s="36" t="s">
        <v>357</v>
      </c>
      <c r="G61" s="25">
        <v>1</v>
      </c>
      <c r="H61" s="25"/>
      <c r="I61" s="33" t="s">
        <v>145</v>
      </c>
      <c r="J61" s="33" t="s">
        <v>61</v>
      </c>
      <c r="K61" s="17">
        <v>2256</v>
      </c>
      <c r="L61" s="18">
        <f t="shared" si="0"/>
        <v>112.80000000000001</v>
      </c>
      <c r="M61" s="18">
        <f t="shared" si="1"/>
        <v>2143.1999999999998</v>
      </c>
      <c r="O61" s="12" t="s">
        <v>5</v>
      </c>
      <c r="P61" s="8"/>
    </row>
    <row r="62" spans="2:18" ht="15" customHeight="1" x14ac:dyDescent="0.25">
      <c r="B62" s="9" t="s">
        <v>13</v>
      </c>
      <c r="C62" s="41" t="s">
        <v>168</v>
      </c>
      <c r="D62" s="36" t="s">
        <v>189</v>
      </c>
      <c r="E62" s="36" t="s">
        <v>360</v>
      </c>
      <c r="F62" s="36" t="s">
        <v>10</v>
      </c>
      <c r="G62" s="25">
        <v>1</v>
      </c>
      <c r="H62" s="25">
        <v>11715370</v>
      </c>
      <c r="I62" s="37" t="s">
        <v>190</v>
      </c>
      <c r="J62" s="33" t="s">
        <v>346</v>
      </c>
      <c r="K62" s="17">
        <v>7293</v>
      </c>
      <c r="L62" s="18">
        <f t="shared" si="0"/>
        <v>364.65000000000003</v>
      </c>
      <c r="M62" s="18">
        <f t="shared" si="1"/>
        <v>6928.35</v>
      </c>
      <c r="O62" s="8" t="s">
        <v>383</v>
      </c>
      <c r="P62" s="8"/>
    </row>
    <row r="63" spans="2:18" ht="15" customHeight="1" x14ac:dyDescent="0.25">
      <c r="B63" s="6" t="s">
        <v>13</v>
      </c>
      <c r="C63" s="41" t="s">
        <v>6</v>
      </c>
      <c r="D63" s="31" t="s">
        <v>80</v>
      </c>
      <c r="E63" s="32" t="s">
        <v>359</v>
      </c>
      <c r="F63" s="31" t="s">
        <v>10</v>
      </c>
      <c r="G63" s="25">
        <v>2</v>
      </c>
      <c r="H63" s="25">
        <v>99715853</v>
      </c>
      <c r="I63" s="33" t="s">
        <v>284</v>
      </c>
      <c r="J63" s="33" t="s">
        <v>161</v>
      </c>
      <c r="K63" s="17">
        <v>2149</v>
      </c>
      <c r="L63" s="18">
        <f t="shared" si="0"/>
        <v>107.45</v>
      </c>
      <c r="M63" s="18">
        <f t="shared" si="1"/>
        <v>2041.55</v>
      </c>
    </row>
    <row r="64" spans="2:18" s="2" customFormat="1" ht="15" customHeight="1" x14ac:dyDescent="0.25">
      <c r="B64" s="6" t="s">
        <v>13</v>
      </c>
      <c r="C64" s="30" t="s">
        <v>6</v>
      </c>
      <c r="D64" s="35" t="s">
        <v>20</v>
      </c>
      <c r="E64" s="32" t="s">
        <v>361</v>
      </c>
      <c r="F64" s="36" t="s">
        <v>10</v>
      </c>
      <c r="G64" s="31">
        <v>2</v>
      </c>
      <c r="H64" s="25"/>
      <c r="I64" s="34" t="s">
        <v>298</v>
      </c>
      <c r="J64" s="33" t="s">
        <v>86</v>
      </c>
      <c r="K64" s="17">
        <v>3472</v>
      </c>
      <c r="L64" s="18">
        <f t="shared" si="0"/>
        <v>173.60000000000002</v>
      </c>
      <c r="M64" s="18">
        <f t="shared" si="1"/>
        <v>3298.4</v>
      </c>
    </row>
    <row r="65" spans="2:18" ht="15" customHeight="1" x14ac:dyDescent="0.25">
      <c r="B65" s="6" t="s">
        <v>5</v>
      </c>
      <c r="C65" s="30" t="s">
        <v>6</v>
      </c>
      <c r="D65" s="35" t="s">
        <v>20</v>
      </c>
      <c r="E65" s="32" t="s">
        <v>360</v>
      </c>
      <c r="F65" s="31" t="s">
        <v>357</v>
      </c>
      <c r="G65" s="31">
        <v>2</v>
      </c>
      <c r="H65" s="25">
        <v>76923009</v>
      </c>
      <c r="I65" s="34" t="s">
        <v>117</v>
      </c>
      <c r="J65" s="47" t="s">
        <v>265</v>
      </c>
      <c r="K65" s="17">
        <v>3009</v>
      </c>
      <c r="L65" s="18">
        <f t="shared" si="0"/>
        <v>150.45000000000002</v>
      </c>
      <c r="M65" s="18">
        <f t="shared" si="1"/>
        <v>2858.55</v>
      </c>
    </row>
    <row r="66" spans="2:18" ht="15" customHeight="1" x14ac:dyDescent="0.25">
      <c r="B66" s="6" t="s">
        <v>5</v>
      </c>
      <c r="C66" s="30" t="s">
        <v>6</v>
      </c>
      <c r="D66" s="35" t="s">
        <v>20</v>
      </c>
      <c r="E66" s="32" t="s">
        <v>360</v>
      </c>
      <c r="F66" s="31" t="s">
        <v>357</v>
      </c>
      <c r="G66" s="31">
        <v>2</v>
      </c>
      <c r="H66" s="25">
        <v>50780797</v>
      </c>
      <c r="I66" s="34" t="s">
        <v>127</v>
      </c>
      <c r="J66" s="33" t="s">
        <v>88</v>
      </c>
      <c r="K66" s="17">
        <v>4864</v>
      </c>
      <c r="L66" s="18">
        <f t="shared" si="0"/>
        <v>243.20000000000002</v>
      </c>
      <c r="M66" s="18">
        <f t="shared" si="1"/>
        <v>4620.8</v>
      </c>
    </row>
    <row r="67" spans="2:18" ht="15" customHeight="1" x14ac:dyDescent="0.25">
      <c r="B67" s="6" t="s">
        <v>13</v>
      </c>
      <c r="C67" s="41" t="s">
        <v>6</v>
      </c>
      <c r="D67" s="31" t="s">
        <v>24</v>
      </c>
      <c r="E67" s="32" t="s">
        <v>359</v>
      </c>
      <c r="F67" s="31" t="s">
        <v>10</v>
      </c>
      <c r="G67" s="31">
        <v>2</v>
      </c>
      <c r="H67" s="25">
        <v>89509631</v>
      </c>
      <c r="I67" s="47" t="s">
        <v>326</v>
      </c>
      <c r="J67" s="33" t="s">
        <v>39</v>
      </c>
      <c r="K67" s="17">
        <v>6360</v>
      </c>
      <c r="L67" s="18">
        <f t="shared" si="0"/>
        <v>318</v>
      </c>
      <c r="M67" s="18">
        <f t="shared" si="1"/>
        <v>6042</v>
      </c>
    </row>
    <row r="68" spans="2:18" ht="15" customHeight="1" x14ac:dyDescent="0.25">
      <c r="B68" s="6" t="s">
        <v>13</v>
      </c>
      <c r="C68" s="41" t="s">
        <v>6</v>
      </c>
      <c r="D68" s="31" t="s">
        <v>74</v>
      </c>
      <c r="E68" s="32" t="s">
        <v>359</v>
      </c>
      <c r="F68" s="31" t="s">
        <v>356</v>
      </c>
      <c r="G68" s="25"/>
      <c r="H68" s="25"/>
      <c r="I68" s="33" t="s">
        <v>75</v>
      </c>
      <c r="J68" s="27" t="s">
        <v>306</v>
      </c>
      <c r="K68" s="17">
        <v>3333</v>
      </c>
      <c r="L68" s="18">
        <f t="shared" ref="L68:L131" si="2">5%*K68</f>
        <v>166.65</v>
      </c>
      <c r="M68" s="18">
        <f t="shared" ref="M68:M131" si="3">K68-L68</f>
        <v>3166.35</v>
      </c>
    </row>
    <row r="69" spans="2:18" ht="15" customHeight="1" x14ac:dyDescent="0.25">
      <c r="B69" s="6" t="s">
        <v>13</v>
      </c>
      <c r="C69" s="41" t="s">
        <v>6</v>
      </c>
      <c r="D69" s="31" t="s">
        <v>62</v>
      </c>
      <c r="E69" s="32" t="s">
        <v>360</v>
      </c>
      <c r="F69" s="36" t="s">
        <v>10</v>
      </c>
      <c r="G69" s="28">
        <v>1</v>
      </c>
      <c r="H69" s="25">
        <v>54732962</v>
      </c>
      <c r="I69" s="37" t="s">
        <v>235</v>
      </c>
      <c r="J69" s="34" t="s">
        <v>136</v>
      </c>
      <c r="K69" s="17">
        <v>7762</v>
      </c>
      <c r="L69" s="18">
        <f t="shared" si="2"/>
        <v>388.1</v>
      </c>
      <c r="M69" s="18">
        <f t="shared" si="3"/>
        <v>7373.9</v>
      </c>
    </row>
    <row r="70" spans="2:18" ht="15" customHeight="1" x14ac:dyDescent="0.25">
      <c r="B70" s="6" t="s">
        <v>5</v>
      </c>
      <c r="C70" s="30" t="s">
        <v>6</v>
      </c>
      <c r="D70" s="31" t="s">
        <v>7</v>
      </c>
      <c r="E70" s="32" t="s">
        <v>360</v>
      </c>
      <c r="F70" s="36" t="s">
        <v>10</v>
      </c>
      <c r="G70" s="28">
        <v>1</v>
      </c>
      <c r="H70" s="25"/>
      <c r="I70" s="37" t="s">
        <v>98</v>
      </c>
      <c r="J70" s="34" t="s">
        <v>97</v>
      </c>
      <c r="K70" s="17">
        <v>6760</v>
      </c>
      <c r="L70" s="18">
        <f t="shared" si="2"/>
        <v>338</v>
      </c>
      <c r="M70" s="18">
        <f t="shared" si="3"/>
        <v>6422</v>
      </c>
      <c r="O70" s="2"/>
      <c r="P70" s="2"/>
    </row>
    <row r="71" spans="2:18" ht="15" customHeight="1" x14ac:dyDescent="0.25">
      <c r="B71" s="9" t="s">
        <v>5</v>
      </c>
      <c r="C71" s="41" t="s">
        <v>71</v>
      </c>
      <c r="D71" s="36" t="s">
        <v>62</v>
      </c>
      <c r="E71" s="32" t="s">
        <v>360</v>
      </c>
      <c r="F71" s="36" t="s">
        <v>356</v>
      </c>
      <c r="G71" s="25">
        <v>1</v>
      </c>
      <c r="H71" s="25">
        <v>57748991</v>
      </c>
      <c r="I71" s="34" t="s">
        <v>239</v>
      </c>
      <c r="J71" s="27" t="s">
        <v>170</v>
      </c>
      <c r="K71" s="17">
        <v>7196</v>
      </c>
      <c r="L71" s="18">
        <f t="shared" si="2"/>
        <v>359.8</v>
      </c>
      <c r="M71" s="18">
        <f t="shared" si="3"/>
        <v>6836.2</v>
      </c>
      <c r="O71" s="2"/>
      <c r="P71" s="2"/>
    </row>
    <row r="72" spans="2:18" ht="15" customHeight="1" x14ac:dyDescent="0.25">
      <c r="B72" s="9" t="s">
        <v>13</v>
      </c>
      <c r="C72" s="41" t="s">
        <v>168</v>
      </c>
      <c r="D72" s="36" t="s">
        <v>205</v>
      </c>
      <c r="E72" s="48" t="s">
        <v>359</v>
      </c>
      <c r="F72" s="36" t="s">
        <v>10</v>
      </c>
      <c r="G72" s="25"/>
      <c r="H72" s="25"/>
      <c r="I72" s="42" t="s">
        <v>206</v>
      </c>
      <c r="J72" s="34" t="s">
        <v>138</v>
      </c>
      <c r="K72" s="17">
        <v>5308</v>
      </c>
      <c r="L72" s="18">
        <f t="shared" si="2"/>
        <v>265.40000000000003</v>
      </c>
      <c r="M72" s="18">
        <f t="shared" si="3"/>
        <v>5042.6000000000004</v>
      </c>
    </row>
    <row r="73" spans="2:18" ht="15" customHeight="1" x14ac:dyDescent="0.25">
      <c r="B73" s="6" t="s">
        <v>13</v>
      </c>
      <c r="C73" s="30" t="s">
        <v>6</v>
      </c>
      <c r="D73" s="36" t="s">
        <v>24</v>
      </c>
      <c r="E73" s="32" t="s">
        <v>358</v>
      </c>
      <c r="F73" s="36" t="s">
        <v>10</v>
      </c>
      <c r="G73" s="25">
        <v>1</v>
      </c>
      <c r="H73" s="25">
        <v>73430222</v>
      </c>
      <c r="I73" s="39" t="s">
        <v>317</v>
      </c>
      <c r="J73" s="33" t="s">
        <v>302</v>
      </c>
      <c r="K73" s="17">
        <v>7774</v>
      </c>
      <c r="L73" s="18">
        <f t="shared" si="2"/>
        <v>388.70000000000005</v>
      </c>
      <c r="M73" s="18">
        <f t="shared" si="3"/>
        <v>7385.3</v>
      </c>
    </row>
    <row r="74" spans="2:18" ht="15" customHeight="1" x14ac:dyDescent="0.25">
      <c r="B74" s="6" t="s">
        <v>5</v>
      </c>
      <c r="C74" s="41" t="s">
        <v>6</v>
      </c>
      <c r="D74" s="31" t="s">
        <v>80</v>
      </c>
      <c r="E74" s="32" t="s">
        <v>359</v>
      </c>
      <c r="F74" s="36" t="s">
        <v>10</v>
      </c>
      <c r="G74" s="25">
        <v>1</v>
      </c>
      <c r="H74" s="25">
        <v>49050191</v>
      </c>
      <c r="I74" s="34" t="s">
        <v>280</v>
      </c>
      <c r="J74" s="49" t="s">
        <v>271</v>
      </c>
      <c r="K74" s="17">
        <v>4149</v>
      </c>
      <c r="L74" s="18">
        <f t="shared" si="2"/>
        <v>207.45000000000002</v>
      </c>
      <c r="M74" s="18">
        <f t="shared" si="3"/>
        <v>3941.55</v>
      </c>
    </row>
    <row r="75" spans="2:18" s="2" customFormat="1" ht="15" customHeight="1" x14ac:dyDescent="0.25">
      <c r="B75" s="6" t="s">
        <v>13</v>
      </c>
      <c r="C75" s="41" t="s">
        <v>6</v>
      </c>
      <c r="D75" s="31" t="s">
        <v>257</v>
      </c>
      <c r="E75" s="32" t="s">
        <v>361</v>
      </c>
      <c r="F75" s="31" t="s">
        <v>10</v>
      </c>
      <c r="G75" s="31">
        <v>2</v>
      </c>
      <c r="H75" s="25"/>
      <c r="I75" s="47" t="s">
        <v>268</v>
      </c>
      <c r="J75" s="34" t="s">
        <v>140</v>
      </c>
      <c r="K75" s="17">
        <v>4918</v>
      </c>
      <c r="L75" s="18">
        <f t="shared" si="2"/>
        <v>245.9</v>
      </c>
      <c r="M75" s="18">
        <f t="shared" si="3"/>
        <v>4672.1000000000004</v>
      </c>
      <c r="O75" s="4"/>
      <c r="P75" s="4"/>
      <c r="Q75" s="4"/>
      <c r="R75" s="4"/>
    </row>
    <row r="76" spans="2:18" ht="15" customHeight="1" x14ac:dyDescent="0.25">
      <c r="B76" s="6" t="s">
        <v>13</v>
      </c>
      <c r="C76" s="30" t="s">
        <v>6</v>
      </c>
      <c r="D76" s="31" t="s">
        <v>7</v>
      </c>
      <c r="E76" s="32" t="s">
        <v>361</v>
      </c>
      <c r="F76" s="31" t="s">
        <v>357</v>
      </c>
      <c r="G76" s="28">
        <v>2</v>
      </c>
      <c r="H76" s="25">
        <v>65719130</v>
      </c>
      <c r="I76" s="33" t="s">
        <v>158</v>
      </c>
      <c r="J76" s="47" t="s">
        <v>263</v>
      </c>
      <c r="K76" s="17">
        <v>4471</v>
      </c>
      <c r="L76" s="18">
        <f t="shared" si="2"/>
        <v>223.55</v>
      </c>
      <c r="M76" s="18">
        <f t="shared" si="3"/>
        <v>4247.45</v>
      </c>
      <c r="O76" s="2"/>
      <c r="P76" s="2"/>
      <c r="Q76" s="2"/>
      <c r="R76" s="2"/>
    </row>
    <row r="77" spans="2:18" ht="15" customHeight="1" x14ac:dyDescent="0.25">
      <c r="B77" s="6" t="s">
        <v>13</v>
      </c>
      <c r="C77" s="30" t="s">
        <v>6</v>
      </c>
      <c r="D77" s="31" t="s">
        <v>55</v>
      </c>
      <c r="E77" s="32" t="s">
        <v>359</v>
      </c>
      <c r="F77" s="36" t="s">
        <v>10</v>
      </c>
      <c r="G77" s="36">
        <v>1</v>
      </c>
      <c r="H77" s="25"/>
      <c r="I77" s="34" t="s">
        <v>292</v>
      </c>
      <c r="J77" s="39" t="s">
        <v>142</v>
      </c>
      <c r="K77" s="17">
        <v>2267</v>
      </c>
      <c r="L77" s="18">
        <f t="shared" si="2"/>
        <v>113.35000000000001</v>
      </c>
      <c r="M77" s="18">
        <f t="shared" si="3"/>
        <v>2153.65</v>
      </c>
      <c r="O77" s="2"/>
      <c r="P77" s="2"/>
      <c r="Q77" s="2"/>
      <c r="R77" s="2"/>
    </row>
    <row r="78" spans="2:18" ht="15" customHeight="1" x14ac:dyDescent="0.25">
      <c r="B78" s="6" t="s">
        <v>13</v>
      </c>
      <c r="C78" s="30" t="s">
        <v>6</v>
      </c>
      <c r="D78" s="31" t="s">
        <v>44</v>
      </c>
      <c r="E78" s="32" t="s">
        <v>359</v>
      </c>
      <c r="F78" s="31" t="s">
        <v>10</v>
      </c>
      <c r="G78" s="36">
        <v>2</v>
      </c>
      <c r="H78" s="25">
        <v>82966757</v>
      </c>
      <c r="I78" s="33" t="s">
        <v>212</v>
      </c>
      <c r="J78" s="33" t="s">
        <v>84</v>
      </c>
      <c r="K78" s="17">
        <v>2506</v>
      </c>
      <c r="L78" s="18">
        <f t="shared" si="2"/>
        <v>125.30000000000001</v>
      </c>
      <c r="M78" s="18">
        <f t="shared" si="3"/>
        <v>2380.6999999999998</v>
      </c>
      <c r="O78" s="2"/>
      <c r="P78" s="2"/>
      <c r="Q78" s="2"/>
      <c r="R78" s="2"/>
    </row>
    <row r="79" spans="2:18" s="2" customFormat="1" ht="15" customHeight="1" x14ac:dyDescent="0.25">
      <c r="B79" s="6" t="s">
        <v>13</v>
      </c>
      <c r="C79" s="30" t="s">
        <v>6</v>
      </c>
      <c r="D79" s="31" t="s">
        <v>44</v>
      </c>
      <c r="E79" s="32" t="s">
        <v>359</v>
      </c>
      <c r="F79" s="31" t="s">
        <v>10</v>
      </c>
      <c r="G79" s="36">
        <v>2</v>
      </c>
      <c r="H79" s="25">
        <v>30787171</v>
      </c>
      <c r="I79" s="33" t="s">
        <v>199</v>
      </c>
      <c r="J79" s="33" t="s">
        <v>146</v>
      </c>
      <c r="K79" s="17">
        <v>7159</v>
      </c>
      <c r="L79" s="18">
        <f t="shared" si="2"/>
        <v>357.95000000000005</v>
      </c>
      <c r="M79" s="18">
        <f t="shared" si="3"/>
        <v>6801.05</v>
      </c>
      <c r="O79" s="4"/>
      <c r="P79" s="4"/>
      <c r="Q79" s="4"/>
      <c r="R79" s="4"/>
    </row>
    <row r="80" spans="2:18" ht="15" customHeight="1" x14ac:dyDescent="0.25">
      <c r="B80" s="6" t="s">
        <v>5</v>
      </c>
      <c r="C80" s="30" t="s">
        <v>6</v>
      </c>
      <c r="D80" s="35" t="s">
        <v>20</v>
      </c>
      <c r="E80" s="32" t="s">
        <v>361</v>
      </c>
      <c r="F80" s="31" t="s">
        <v>357</v>
      </c>
      <c r="G80" s="31">
        <v>2</v>
      </c>
      <c r="H80" s="25"/>
      <c r="I80" s="33" t="s">
        <v>156</v>
      </c>
      <c r="J80" s="39" t="s">
        <v>191</v>
      </c>
      <c r="K80" s="17">
        <v>7906</v>
      </c>
      <c r="L80" s="18">
        <f t="shared" si="2"/>
        <v>395.3</v>
      </c>
      <c r="M80" s="18">
        <f t="shared" si="3"/>
        <v>7510.7</v>
      </c>
    </row>
    <row r="81" spans="2:18" ht="15" customHeight="1" x14ac:dyDescent="0.25">
      <c r="B81" s="6" t="s">
        <v>5</v>
      </c>
      <c r="C81" s="30" t="s">
        <v>6</v>
      </c>
      <c r="D81" s="35" t="s">
        <v>20</v>
      </c>
      <c r="E81" s="32" t="s">
        <v>360</v>
      </c>
      <c r="F81" s="25" t="s">
        <v>357</v>
      </c>
      <c r="G81" s="31">
        <v>1</v>
      </c>
      <c r="H81" s="25">
        <v>91989326</v>
      </c>
      <c r="I81" s="50" t="s">
        <v>51</v>
      </c>
      <c r="J81" s="33" t="s">
        <v>188</v>
      </c>
      <c r="K81" s="17">
        <v>4758</v>
      </c>
      <c r="L81" s="18">
        <f t="shared" si="2"/>
        <v>237.9</v>
      </c>
      <c r="M81" s="18">
        <f t="shared" si="3"/>
        <v>4520.1000000000004</v>
      </c>
    </row>
    <row r="82" spans="2:18" ht="15" customHeight="1" x14ac:dyDescent="0.25">
      <c r="B82" s="6" t="s">
        <v>13</v>
      </c>
      <c r="C82" s="41" t="s">
        <v>6</v>
      </c>
      <c r="D82" s="31" t="s">
        <v>62</v>
      </c>
      <c r="E82" s="32" t="s">
        <v>360</v>
      </c>
      <c r="F82" s="36" t="s">
        <v>10</v>
      </c>
      <c r="G82" s="31">
        <v>1</v>
      </c>
      <c r="H82" s="25"/>
      <c r="I82" s="37" t="s">
        <v>141</v>
      </c>
      <c r="J82" s="33" t="s">
        <v>261</v>
      </c>
      <c r="K82" s="17">
        <v>5753</v>
      </c>
      <c r="L82" s="18">
        <f t="shared" si="2"/>
        <v>287.65000000000003</v>
      </c>
      <c r="M82" s="18">
        <f t="shared" si="3"/>
        <v>5465.35</v>
      </c>
      <c r="O82" s="2"/>
      <c r="P82" s="2"/>
      <c r="Q82" s="2"/>
      <c r="R82" s="2"/>
    </row>
    <row r="83" spans="2:18" ht="15" customHeight="1" x14ac:dyDescent="0.25">
      <c r="B83" s="6" t="s">
        <v>13</v>
      </c>
      <c r="C83" s="41" t="s">
        <v>6</v>
      </c>
      <c r="D83" s="31" t="s">
        <v>62</v>
      </c>
      <c r="E83" s="32" t="s">
        <v>360</v>
      </c>
      <c r="F83" s="31" t="s">
        <v>357</v>
      </c>
      <c r="G83" s="31">
        <v>2</v>
      </c>
      <c r="H83" s="25">
        <v>76833087</v>
      </c>
      <c r="I83" s="34" t="s">
        <v>69</v>
      </c>
      <c r="J83" s="33" t="s">
        <v>101</v>
      </c>
      <c r="K83" s="17">
        <v>7784</v>
      </c>
      <c r="L83" s="18">
        <f t="shared" si="2"/>
        <v>389.20000000000005</v>
      </c>
      <c r="M83" s="18">
        <f t="shared" si="3"/>
        <v>7394.8</v>
      </c>
      <c r="O83" s="2"/>
      <c r="P83" s="2"/>
      <c r="Q83" s="2"/>
      <c r="R83" s="2"/>
    </row>
    <row r="84" spans="2:18" ht="15" customHeight="1" x14ac:dyDescent="0.25">
      <c r="B84" s="6" t="s">
        <v>13</v>
      </c>
      <c r="C84" s="30" t="s">
        <v>6</v>
      </c>
      <c r="D84" s="35" t="s">
        <v>20</v>
      </c>
      <c r="E84" s="32" t="s">
        <v>360</v>
      </c>
      <c r="F84" s="31" t="s">
        <v>357</v>
      </c>
      <c r="G84" s="31">
        <v>2</v>
      </c>
      <c r="H84" s="25">
        <v>92725936</v>
      </c>
      <c r="I84" s="34" t="s">
        <v>220</v>
      </c>
      <c r="J84" s="27" t="s">
        <v>163</v>
      </c>
      <c r="K84" s="17">
        <v>4126</v>
      </c>
      <c r="L84" s="18">
        <f t="shared" si="2"/>
        <v>206.3</v>
      </c>
      <c r="M84" s="18">
        <f t="shared" si="3"/>
        <v>3919.7</v>
      </c>
    </row>
    <row r="85" spans="2:18" s="2" customFormat="1" ht="15" customHeight="1" x14ac:dyDescent="0.25">
      <c r="B85" s="6" t="s">
        <v>13</v>
      </c>
      <c r="C85" s="30" t="s">
        <v>23</v>
      </c>
      <c r="D85" s="31" t="s">
        <v>24</v>
      </c>
      <c r="E85" s="32" t="s">
        <v>359</v>
      </c>
      <c r="F85" s="31" t="s">
        <v>356</v>
      </c>
      <c r="G85" s="25">
        <v>2</v>
      </c>
      <c r="H85" s="25"/>
      <c r="I85" s="33" t="s">
        <v>29</v>
      </c>
      <c r="J85" s="34" t="s">
        <v>118</v>
      </c>
      <c r="K85" s="17">
        <v>2493</v>
      </c>
      <c r="L85" s="18">
        <f t="shared" si="2"/>
        <v>124.65</v>
      </c>
      <c r="M85" s="18">
        <f t="shared" si="3"/>
        <v>2368.35</v>
      </c>
      <c r="O85" s="4"/>
      <c r="P85" s="4"/>
      <c r="Q85" s="4"/>
      <c r="R85" s="4"/>
    </row>
    <row r="86" spans="2:18" s="2" customFormat="1" ht="15" customHeight="1" x14ac:dyDescent="0.25">
      <c r="B86" s="6" t="s">
        <v>5</v>
      </c>
      <c r="C86" s="30" t="s">
        <v>6</v>
      </c>
      <c r="D86" s="43" t="s">
        <v>223</v>
      </c>
      <c r="E86" s="32" t="s">
        <v>361</v>
      </c>
      <c r="F86" s="31" t="s">
        <v>10</v>
      </c>
      <c r="G86" s="31">
        <v>2</v>
      </c>
      <c r="H86" s="25">
        <v>22162109</v>
      </c>
      <c r="I86" s="33" t="s">
        <v>230</v>
      </c>
      <c r="J86" s="34" t="s">
        <v>244</v>
      </c>
      <c r="K86" s="17">
        <v>7796</v>
      </c>
      <c r="L86" s="18">
        <f t="shared" si="2"/>
        <v>389.8</v>
      </c>
      <c r="M86" s="18">
        <f t="shared" si="3"/>
        <v>7406.2</v>
      </c>
      <c r="O86" s="4"/>
      <c r="P86" s="4"/>
      <c r="Q86" s="4"/>
      <c r="R86" s="4"/>
    </row>
    <row r="87" spans="2:18" ht="15" customHeight="1" x14ac:dyDescent="0.25">
      <c r="B87" s="6" t="s">
        <v>13</v>
      </c>
      <c r="C87" s="30" t="s">
        <v>6</v>
      </c>
      <c r="D87" s="31" t="s">
        <v>7</v>
      </c>
      <c r="E87" s="32" t="s">
        <v>359</v>
      </c>
      <c r="F87" s="31" t="s">
        <v>10</v>
      </c>
      <c r="G87" s="36">
        <v>2</v>
      </c>
      <c r="H87" s="25"/>
      <c r="I87" s="33" t="s">
        <v>195</v>
      </c>
      <c r="J87" s="27" t="s">
        <v>26</v>
      </c>
      <c r="K87" s="17">
        <v>3674</v>
      </c>
      <c r="L87" s="18">
        <f t="shared" si="2"/>
        <v>183.70000000000002</v>
      </c>
      <c r="M87" s="18">
        <f t="shared" si="3"/>
        <v>3490.3</v>
      </c>
    </row>
    <row r="88" spans="2:18" ht="15" customHeight="1" x14ac:dyDescent="0.25">
      <c r="B88" s="6" t="s">
        <v>5</v>
      </c>
      <c r="C88" s="30" t="s">
        <v>6</v>
      </c>
      <c r="D88" s="31" t="s">
        <v>7</v>
      </c>
      <c r="E88" s="32" t="s">
        <v>361</v>
      </c>
      <c r="F88" s="36" t="s">
        <v>10</v>
      </c>
      <c r="G88" s="31">
        <v>1</v>
      </c>
      <c r="H88" s="25">
        <v>35487791</v>
      </c>
      <c r="I88" s="34" t="s">
        <v>313</v>
      </c>
      <c r="J88" s="47" t="s">
        <v>327</v>
      </c>
      <c r="K88" s="17">
        <v>4539</v>
      </c>
      <c r="L88" s="18">
        <f t="shared" si="2"/>
        <v>226.95000000000002</v>
      </c>
      <c r="M88" s="18">
        <f t="shared" si="3"/>
        <v>4312.05</v>
      </c>
      <c r="O88" s="2"/>
      <c r="P88" s="2"/>
      <c r="Q88" s="2"/>
      <c r="R88" s="2"/>
    </row>
    <row r="89" spans="2:18" ht="15" customHeight="1" x14ac:dyDescent="0.25">
      <c r="B89" s="6" t="s">
        <v>13</v>
      </c>
      <c r="C89" s="30" t="s">
        <v>6</v>
      </c>
      <c r="D89" s="31" t="s">
        <v>7</v>
      </c>
      <c r="E89" s="32" t="s">
        <v>360</v>
      </c>
      <c r="F89" s="31" t="s">
        <v>356</v>
      </c>
      <c r="G89" s="31">
        <v>2</v>
      </c>
      <c r="H89" s="25">
        <v>15127309</v>
      </c>
      <c r="I89" s="34" t="s">
        <v>96</v>
      </c>
      <c r="J89" s="33" t="s">
        <v>231</v>
      </c>
      <c r="K89" s="17">
        <v>3135</v>
      </c>
      <c r="L89" s="18">
        <f t="shared" si="2"/>
        <v>156.75</v>
      </c>
      <c r="M89" s="18">
        <f t="shared" si="3"/>
        <v>2978.25</v>
      </c>
    </row>
    <row r="90" spans="2:18" ht="15" customHeight="1" x14ac:dyDescent="0.25">
      <c r="B90" s="6" t="s">
        <v>5</v>
      </c>
      <c r="C90" s="30" t="s">
        <v>6</v>
      </c>
      <c r="D90" s="35" t="s">
        <v>20</v>
      </c>
      <c r="E90" s="32" t="s">
        <v>361</v>
      </c>
      <c r="F90" s="36" t="s">
        <v>10</v>
      </c>
      <c r="G90" s="31"/>
      <c r="H90" s="25"/>
      <c r="I90" s="34" t="s">
        <v>111</v>
      </c>
      <c r="J90" s="45" t="s">
        <v>279</v>
      </c>
      <c r="K90" s="17">
        <v>5723</v>
      </c>
      <c r="L90" s="18">
        <f t="shared" si="2"/>
        <v>286.15000000000003</v>
      </c>
      <c r="M90" s="18">
        <f t="shared" si="3"/>
        <v>5436.85</v>
      </c>
    </row>
    <row r="91" spans="2:18" s="2" customFormat="1" ht="15" customHeight="1" x14ac:dyDescent="0.25">
      <c r="B91" s="6" t="s">
        <v>13</v>
      </c>
      <c r="C91" s="41" t="s">
        <v>6</v>
      </c>
      <c r="D91" s="36" t="s">
        <v>20</v>
      </c>
      <c r="E91" s="32" t="s">
        <v>358</v>
      </c>
      <c r="F91" s="31" t="s">
        <v>10</v>
      </c>
      <c r="G91" s="31">
        <v>2</v>
      </c>
      <c r="H91" s="25">
        <v>68895393</v>
      </c>
      <c r="I91" s="33" t="s">
        <v>193</v>
      </c>
      <c r="J91" s="33" t="s">
        <v>106</v>
      </c>
      <c r="K91" s="17">
        <v>6046</v>
      </c>
      <c r="L91" s="18">
        <f t="shared" si="2"/>
        <v>302.3</v>
      </c>
      <c r="M91" s="18">
        <f t="shared" si="3"/>
        <v>5743.7</v>
      </c>
      <c r="O91" s="4"/>
      <c r="P91" s="4"/>
      <c r="Q91" s="4"/>
      <c r="R91" s="4"/>
    </row>
    <row r="92" spans="2:18" s="2" customFormat="1" ht="15" customHeight="1" x14ac:dyDescent="0.25">
      <c r="B92" s="6" t="s">
        <v>5</v>
      </c>
      <c r="C92" s="30" t="s">
        <v>6</v>
      </c>
      <c r="D92" s="31" t="s">
        <v>7</v>
      </c>
      <c r="E92" s="32" t="s">
        <v>361</v>
      </c>
      <c r="F92" s="36" t="s">
        <v>10</v>
      </c>
      <c r="G92" s="31">
        <v>2</v>
      </c>
      <c r="H92" s="25">
        <v>14415161</v>
      </c>
      <c r="I92" s="34" t="s">
        <v>305</v>
      </c>
      <c r="J92" s="33" t="s">
        <v>176</v>
      </c>
      <c r="K92" s="17">
        <v>6812</v>
      </c>
      <c r="L92" s="18">
        <f t="shared" si="2"/>
        <v>340.6</v>
      </c>
      <c r="M92" s="18">
        <f t="shared" si="3"/>
        <v>6471.4</v>
      </c>
    </row>
    <row r="93" spans="2:18" s="2" customFormat="1" ht="15" customHeight="1" x14ac:dyDescent="0.25">
      <c r="B93" s="6" t="s">
        <v>13</v>
      </c>
      <c r="C93" s="30" t="s">
        <v>23</v>
      </c>
      <c r="D93" s="31" t="s">
        <v>24</v>
      </c>
      <c r="E93" s="32" t="s">
        <v>359</v>
      </c>
      <c r="F93" s="36" t="s">
        <v>357</v>
      </c>
      <c r="G93" s="36">
        <v>2</v>
      </c>
      <c r="H93" s="25"/>
      <c r="I93" s="34" t="s">
        <v>81</v>
      </c>
      <c r="J93" s="33" t="s">
        <v>30</v>
      </c>
      <c r="K93" s="17">
        <v>4089</v>
      </c>
      <c r="L93" s="18">
        <f t="shared" si="2"/>
        <v>204.45000000000002</v>
      </c>
      <c r="M93" s="18">
        <f t="shared" si="3"/>
        <v>3884.55</v>
      </c>
    </row>
    <row r="94" spans="2:18" ht="15" customHeight="1" x14ac:dyDescent="0.25">
      <c r="B94" s="6" t="s">
        <v>13</v>
      </c>
      <c r="C94" s="30" t="s">
        <v>6</v>
      </c>
      <c r="D94" s="31" t="s">
        <v>184</v>
      </c>
      <c r="E94" s="32" t="s">
        <v>358</v>
      </c>
      <c r="F94" s="36" t="s">
        <v>10</v>
      </c>
      <c r="G94" s="36">
        <v>1</v>
      </c>
      <c r="H94" s="25">
        <v>13353611</v>
      </c>
      <c r="I94" s="34" t="s">
        <v>185</v>
      </c>
      <c r="J94" s="33" t="s">
        <v>103</v>
      </c>
      <c r="K94" s="17">
        <v>2294</v>
      </c>
      <c r="L94" s="18">
        <f t="shared" si="2"/>
        <v>114.7</v>
      </c>
      <c r="M94" s="18">
        <f t="shared" si="3"/>
        <v>2179.3000000000002</v>
      </c>
    </row>
    <row r="95" spans="2:18" ht="15" customHeight="1" x14ac:dyDescent="0.25">
      <c r="B95" s="9" t="s">
        <v>5</v>
      </c>
      <c r="C95" s="41" t="s">
        <v>342</v>
      </c>
      <c r="D95" s="31" t="s">
        <v>7</v>
      </c>
      <c r="E95" s="32" t="s">
        <v>359</v>
      </c>
      <c r="F95" s="36" t="s">
        <v>10</v>
      </c>
      <c r="G95" s="36">
        <v>1</v>
      </c>
      <c r="H95" s="25"/>
      <c r="I95" s="34" t="s">
        <v>343</v>
      </c>
      <c r="J95" s="33" t="s">
        <v>227</v>
      </c>
      <c r="K95" s="17">
        <v>4043</v>
      </c>
      <c r="L95" s="18">
        <f t="shared" si="2"/>
        <v>202.15</v>
      </c>
      <c r="M95" s="18">
        <f t="shared" si="3"/>
        <v>3840.85</v>
      </c>
      <c r="O95" s="2"/>
      <c r="P95" s="2"/>
      <c r="Q95" s="2"/>
      <c r="R95" s="2"/>
    </row>
    <row r="96" spans="2:18" ht="15" customHeight="1" x14ac:dyDescent="0.25">
      <c r="B96" s="6" t="s">
        <v>5</v>
      </c>
      <c r="C96" s="30" t="s">
        <v>23</v>
      </c>
      <c r="D96" s="31" t="s">
        <v>24</v>
      </c>
      <c r="E96" s="32" t="s">
        <v>359</v>
      </c>
      <c r="F96" s="31" t="s">
        <v>356</v>
      </c>
      <c r="G96" s="25">
        <v>2</v>
      </c>
      <c r="H96" s="25">
        <v>76864389</v>
      </c>
      <c r="I96" s="33" t="s">
        <v>31</v>
      </c>
      <c r="J96" s="34" t="s">
        <v>120</v>
      </c>
      <c r="K96" s="17">
        <v>4081</v>
      </c>
      <c r="L96" s="18">
        <f t="shared" si="2"/>
        <v>204.05</v>
      </c>
      <c r="M96" s="18">
        <f t="shared" si="3"/>
        <v>3876.95</v>
      </c>
    </row>
    <row r="97" spans="2:18" s="2" customFormat="1" ht="15" customHeight="1" x14ac:dyDescent="0.25">
      <c r="B97" s="6" t="s">
        <v>5</v>
      </c>
      <c r="C97" s="30" t="s">
        <v>6</v>
      </c>
      <c r="D97" s="31" t="s">
        <v>91</v>
      </c>
      <c r="E97" s="32" t="s">
        <v>359</v>
      </c>
      <c r="F97" s="31" t="s">
        <v>356</v>
      </c>
      <c r="G97" s="25">
        <v>2</v>
      </c>
      <c r="H97" s="25">
        <v>22790159</v>
      </c>
      <c r="I97" s="33" t="s">
        <v>92</v>
      </c>
      <c r="J97" s="39" t="s">
        <v>144</v>
      </c>
      <c r="K97" s="17">
        <v>2647</v>
      </c>
      <c r="L97" s="18">
        <f t="shared" si="2"/>
        <v>132.35</v>
      </c>
      <c r="M97" s="18">
        <f t="shared" si="3"/>
        <v>2514.65</v>
      </c>
      <c r="O97" s="4"/>
      <c r="P97" s="4"/>
      <c r="Q97" s="4"/>
      <c r="R97" s="4"/>
    </row>
    <row r="98" spans="2:18" s="2" customFormat="1" ht="15" customHeight="1" x14ac:dyDescent="0.25">
      <c r="B98" s="6" t="s">
        <v>5</v>
      </c>
      <c r="C98" s="30" t="s">
        <v>6</v>
      </c>
      <c r="D98" s="31" t="s">
        <v>7</v>
      </c>
      <c r="E98" s="32" t="s">
        <v>360</v>
      </c>
      <c r="F98" s="36" t="s">
        <v>10</v>
      </c>
      <c r="G98" s="28"/>
      <c r="H98" s="25"/>
      <c r="I98" s="37" t="s">
        <v>171</v>
      </c>
      <c r="J98" s="33" t="s">
        <v>159</v>
      </c>
      <c r="K98" s="17">
        <v>2774</v>
      </c>
      <c r="L98" s="18">
        <f t="shared" si="2"/>
        <v>138.70000000000002</v>
      </c>
      <c r="M98" s="18">
        <f t="shared" si="3"/>
        <v>2635.3</v>
      </c>
      <c r="O98" s="4"/>
      <c r="P98" s="4"/>
      <c r="Q98" s="4"/>
      <c r="R98" s="4"/>
    </row>
    <row r="99" spans="2:18" ht="15" customHeight="1" x14ac:dyDescent="0.25">
      <c r="B99" s="6" t="s">
        <v>13</v>
      </c>
      <c r="C99" s="30" t="s">
        <v>6</v>
      </c>
      <c r="D99" s="31" t="s">
        <v>7</v>
      </c>
      <c r="E99" s="24" t="s">
        <v>359</v>
      </c>
      <c r="F99" s="28" t="s">
        <v>357</v>
      </c>
      <c r="G99" s="25">
        <v>2</v>
      </c>
      <c r="H99" s="25">
        <v>93103727</v>
      </c>
      <c r="I99" s="29" t="s">
        <v>107</v>
      </c>
      <c r="J99" s="27" t="s">
        <v>318</v>
      </c>
      <c r="K99" s="17">
        <v>5291</v>
      </c>
      <c r="L99" s="18">
        <f t="shared" si="2"/>
        <v>264.55</v>
      </c>
      <c r="M99" s="18">
        <f t="shared" si="3"/>
        <v>5026.45</v>
      </c>
    </row>
    <row r="100" spans="2:18" ht="15" customHeight="1" x14ac:dyDescent="0.25">
      <c r="B100" s="6" t="s">
        <v>13</v>
      </c>
      <c r="C100" s="30" t="s">
        <v>6</v>
      </c>
      <c r="D100" s="43" t="s">
        <v>223</v>
      </c>
      <c r="E100" s="24" t="s">
        <v>358</v>
      </c>
      <c r="F100" s="31" t="s">
        <v>10</v>
      </c>
      <c r="G100" s="28">
        <v>2</v>
      </c>
      <c r="H100" s="25">
        <v>97371440</v>
      </c>
      <c r="I100" s="33" t="s">
        <v>345</v>
      </c>
      <c r="J100" s="33" t="s">
        <v>267</v>
      </c>
      <c r="K100" s="17">
        <v>7102</v>
      </c>
      <c r="L100" s="18">
        <f t="shared" si="2"/>
        <v>355.1</v>
      </c>
      <c r="M100" s="18">
        <f t="shared" si="3"/>
        <v>6746.9</v>
      </c>
    </row>
    <row r="101" spans="2:18" ht="15" customHeight="1" x14ac:dyDescent="0.25">
      <c r="B101" s="6" t="s">
        <v>5</v>
      </c>
      <c r="C101" s="30" t="s">
        <v>6</v>
      </c>
      <c r="D101" s="31" t="s">
        <v>33</v>
      </c>
      <c r="E101" s="24" t="s">
        <v>359</v>
      </c>
      <c r="F101" s="31" t="s">
        <v>10</v>
      </c>
      <c r="G101" s="25">
        <v>2</v>
      </c>
      <c r="H101" s="25"/>
      <c r="I101" s="33" t="s">
        <v>180</v>
      </c>
      <c r="J101" s="33" t="s">
        <v>349</v>
      </c>
      <c r="K101" s="17">
        <v>2243</v>
      </c>
      <c r="L101" s="18">
        <f t="shared" si="2"/>
        <v>112.15</v>
      </c>
      <c r="M101" s="18">
        <f t="shared" si="3"/>
        <v>2130.85</v>
      </c>
    </row>
    <row r="102" spans="2:18" ht="15" customHeight="1" x14ac:dyDescent="0.25">
      <c r="B102" s="6" t="s">
        <v>13</v>
      </c>
      <c r="C102" s="30" t="s">
        <v>6</v>
      </c>
      <c r="D102" s="35" t="s">
        <v>20</v>
      </c>
      <c r="E102" s="24" t="s">
        <v>361</v>
      </c>
      <c r="F102" s="31" t="s">
        <v>357</v>
      </c>
      <c r="G102" s="28"/>
      <c r="H102" s="25">
        <v>37038764</v>
      </c>
      <c r="I102" s="33" t="s">
        <v>154</v>
      </c>
      <c r="J102" s="34" t="s">
        <v>122</v>
      </c>
      <c r="K102" s="17">
        <v>6633</v>
      </c>
      <c r="L102" s="18">
        <f t="shared" si="2"/>
        <v>331.65000000000003</v>
      </c>
      <c r="M102" s="18">
        <f t="shared" si="3"/>
        <v>6301.35</v>
      </c>
    </row>
    <row r="103" spans="2:18" s="2" customFormat="1" ht="15" customHeight="1" x14ac:dyDescent="0.25">
      <c r="B103" s="6" t="s">
        <v>13</v>
      </c>
      <c r="C103" s="30" t="s">
        <v>6</v>
      </c>
      <c r="D103" s="35" t="s">
        <v>20</v>
      </c>
      <c r="E103" s="24" t="s">
        <v>359</v>
      </c>
      <c r="F103" s="31" t="s">
        <v>10</v>
      </c>
      <c r="G103" s="28">
        <v>1</v>
      </c>
      <c r="H103" s="25"/>
      <c r="I103" s="33" t="s">
        <v>58</v>
      </c>
      <c r="J103" s="33" t="s">
        <v>198</v>
      </c>
      <c r="K103" s="17">
        <v>5764</v>
      </c>
      <c r="L103" s="18">
        <f t="shared" si="2"/>
        <v>288.2</v>
      </c>
      <c r="M103" s="18">
        <f t="shared" si="3"/>
        <v>5475.8</v>
      </c>
      <c r="O103" s="4"/>
      <c r="P103" s="4"/>
      <c r="Q103" s="4"/>
      <c r="R103" s="4"/>
    </row>
    <row r="104" spans="2:18" ht="15" customHeight="1" x14ac:dyDescent="0.25">
      <c r="B104" s="6" t="s">
        <v>13</v>
      </c>
      <c r="C104" s="41" t="s">
        <v>6</v>
      </c>
      <c r="D104" s="36" t="s">
        <v>143</v>
      </c>
      <c r="E104" s="24" t="s">
        <v>361</v>
      </c>
      <c r="F104" s="36" t="s">
        <v>10</v>
      </c>
      <c r="G104" s="28">
        <v>1</v>
      </c>
      <c r="H104" s="25">
        <v>92375527</v>
      </c>
      <c r="I104" s="37" t="s">
        <v>56</v>
      </c>
      <c r="J104" s="39" t="s">
        <v>99</v>
      </c>
      <c r="K104" s="17">
        <v>3109</v>
      </c>
      <c r="L104" s="18">
        <f t="shared" si="2"/>
        <v>155.45000000000002</v>
      </c>
      <c r="M104" s="18">
        <f t="shared" si="3"/>
        <v>2953.55</v>
      </c>
    </row>
    <row r="105" spans="2:18" ht="15" customHeight="1" x14ac:dyDescent="0.25">
      <c r="B105" s="6" t="s">
        <v>13</v>
      </c>
      <c r="C105" s="41" t="s">
        <v>6</v>
      </c>
      <c r="D105" s="31" t="s">
        <v>62</v>
      </c>
      <c r="E105" s="24" t="s">
        <v>360</v>
      </c>
      <c r="F105" s="31" t="s">
        <v>357</v>
      </c>
      <c r="G105" s="31">
        <v>2</v>
      </c>
      <c r="H105" s="25"/>
      <c r="I105" s="34" t="s">
        <v>67</v>
      </c>
      <c r="J105" s="33" t="s">
        <v>277</v>
      </c>
      <c r="K105" s="17">
        <v>5113</v>
      </c>
      <c r="L105" s="18">
        <f t="shared" si="2"/>
        <v>255.65</v>
      </c>
      <c r="M105" s="18">
        <f t="shared" si="3"/>
        <v>4857.3500000000004</v>
      </c>
      <c r="O105" s="2"/>
      <c r="P105" s="2"/>
      <c r="Q105" s="2"/>
      <c r="R105" s="2"/>
    </row>
    <row r="106" spans="2:18" ht="15" customHeight="1" x14ac:dyDescent="0.25">
      <c r="B106" s="6" t="s">
        <v>13</v>
      </c>
      <c r="C106" s="30" t="s">
        <v>6</v>
      </c>
      <c r="D106" s="43" t="s">
        <v>223</v>
      </c>
      <c r="E106" s="24" t="s">
        <v>361</v>
      </c>
      <c r="F106" s="31" t="s">
        <v>10</v>
      </c>
      <c r="G106" s="28"/>
      <c r="H106" s="25">
        <v>78234513</v>
      </c>
      <c r="I106" s="33" t="s">
        <v>224</v>
      </c>
      <c r="J106" s="27" t="s">
        <v>310</v>
      </c>
      <c r="K106" s="17">
        <v>3087</v>
      </c>
      <c r="L106" s="18">
        <f t="shared" si="2"/>
        <v>154.35000000000002</v>
      </c>
      <c r="M106" s="18">
        <f t="shared" si="3"/>
        <v>2932.65</v>
      </c>
    </row>
    <row r="107" spans="2:18" s="2" customFormat="1" ht="15" customHeight="1" x14ac:dyDescent="0.25">
      <c r="B107" s="6" t="s">
        <v>13</v>
      </c>
      <c r="C107" s="30" t="s">
        <v>6</v>
      </c>
      <c r="D107" s="35" t="s">
        <v>20</v>
      </c>
      <c r="E107" s="32" t="s">
        <v>360</v>
      </c>
      <c r="F107" s="36" t="s">
        <v>357</v>
      </c>
      <c r="G107" s="28">
        <v>1</v>
      </c>
      <c r="H107" s="25"/>
      <c r="I107" s="37" t="s">
        <v>113</v>
      </c>
      <c r="J107" s="27" t="s">
        <v>300</v>
      </c>
      <c r="K107" s="17">
        <v>2154</v>
      </c>
      <c r="L107" s="18">
        <f t="shared" si="2"/>
        <v>107.7</v>
      </c>
      <c r="M107" s="18">
        <f t="shared" si="3"/>
        <v>2046.3</v>
      </c>
      <c r="O107" s="4"/>
      <c r="P107" s="4"/>
      <c r="Q107" s="4"/>
      <c r="R107" s="4"/>
    </row>
    <row r="108" spans="2:18" s="2" customFormat="1" ht="15" customHeight="1" x14ac:dyDescent="0.25">
      <c r="B108" s="9" t="s">
        <v>5</v>
      </c>
      <c r="C108" s="41" t="s">
        <v>342</v>
      </c>
      <c r="D108" s="36" t="s">
        <v>91</v>
      </c>
      <c r="E108" s="32" t="s">
        <v>359</v>
      </c>
      <c r="F108" s="36" t="s">
        <v>10</v>
      </c>
      <c r="G108" s="25">
        <v>2</v>
      </c>
      <c r="H108" s="25">
        <v>34317666</v>
      </c>
      <c r="I108" s="33" t="s">
        <v>347</v>
      </c>
      <c r="J108" s="34" t="s">
        <v>124</v>
      </c>
      <c r="K108" s="17">
        <v>5201</v>
      </c>
      <c r="L108" s="18">
        <f t="shared" si="2"/>
        <v>260.05</v>
      </c>
      <c r="M108" s="18">
        <f t="shared" si="3"/>
        <v>4940.95</v>
      </c>
      <c r="O108" s="4"/>
      <c r="P108" s="4"/>
      <c r="Q108" s="4"/>
      <c r="R108" s="4"/>
    </row>
    <row r="109" spans="2:18" ht="15" customHeight="1" x14ac:dyDescent="0.25">
      <c r="B109" s="6" t="s">
        <v>5</v>
      </c>
      <c r="C109" s="22" t="s">
        <v>6</v>
      </c>
      <c r="D109" s="28" t="s">
        <v>55</v>
      </c>
      <c r="E109" s="24" t="s">
        <v>359</v>
      </c>
      <c r="F109" s="28" t="s">
        <v>357</v>
      </c>
      <c r="G109" s="25">
        <v>2</v>
      </c>
      <c r="H109" s="25"/>
      <c r="I109" s="29" t="s">
        <v>152</v>
      </c>
      <c r="J109" s="27" t="s">
        <v>304</v>
      </c>
      <c r="K109" s="17">
        <v>5823</v>
      </c>
      <c r="L109" s="18">
        <f t="shared" si="2"/>
        <v>291.15000000000003</v>
      </c>
      <c r="M109" s="18">
        <f t="shared" si="3"/>
        <v>5531.85</v>
      </c>
    </row>
    <row r="110" spans="2:18" s="2" customFormat="1" ht="15" customHeight="1" x14ac:dyDescent="0.25">
      <c r="B110" s="6" t="s">
        <v>5</v>
      </c>
      <c r="C110" s="30" t="s">
        <v>6</v>
      </c>
      <c r="D110" s="35" t="s">
        <v>20</v>
      </c>
      <c r="E110" s="32" t="s">
        <v>360</v>
      </c>
      <c r="F110" s="31" t="s">
        <v>10</v>
      </c>
      <c r="G110" s="31">
        <v>1</v>
      </c>
      <c r="H110" s="25">
        <v>23549861</v>
      </c>
      <c r="I110" s="26" t="s">
        <v>123</v>
      </c>
      <c r="J110" s="27" t="s">
        <v>299</v>
      </c>
      <c r="K110" s="17">
        <v>2939</v>
      </c>
      <c r="L110" s="18">
        <f t="shared" si="2"/>
        <v>146.95000000000002</v>
      </c>
      <c r="M110" s="18">
        <f t="shared" si="3"/>
        <v>2792.05</v>
      </c>
      <c r="O110" s="4"/>
      <c r="P110" s="4"/>
      <c r="Q110" s="4"/>
      <c r="R110" s="4"/>
    </row>
    <row r="111" spans="2:18" ht="15" customHeight="1" x14ac:dyDescent="0.25">
      <c r="B111" s="6" t="s">
        <v>5</v>
      </c>
      <c r="C111" s="41" t="s">
        <v>6</v>
      </c>
      <c r="D111" s="31" t="s">
        <v>257</v>
      </c>
      <c r="E111" s="32" t="s">
        <v>361</v>
      </c>
      <c r="F111" s="31" t="s">
        <v>10</v>
      </c>
      <c r="G111" s="31">
        <v>2</v>
      </c>
      <c r="H111" s="25"/>
      <c r="I111" s="33" t="s">
        <v>266</v>
      </c>
      <c r="J111" s="34" t="s">
        <v>128</v>
      </c>
      <c r="K111" s="17">
        <v>5652</v>
      </c>
      <c r="L111" s="18">
        <f t="shared" si="2"/>
        <v>282.60000000000002</v>
      </c>
      <c r="M111" s="18">
        <f t="shared" si="3"/>
        <v>5369.4</v>
      </c>
      <c r="O111" s="2"/>
      <c r="P111" s="2"/>
      <c r="Q111" s="2"/>
      <c r="R111" s="2"/>
    </row>
    <row r="112" spans="2:18" ht="15" customHeight="1" x14ac:dyDescent="0.25">
      <c r="B112" s="6" t="s">
        <v>5</v>
      </c>
      <c r="C112" s="30" t="s">
        <v>6</v>
      </c>
      <c r="D112" s="31" t="s">
        <v>62</v>
      </c>
      <c r="E112" s="32" t="s">
        <v>360</v>
      </c>
      <c r="F112" s="36" t="s">
        <v>10</v>
      </c>
      <c r="G112" s="31">
        <v>1</v>
      </c>
      <c r="H112" s="25">
        <v>12176761</v>
      </c>
      <c r="I112" s="34" t="s">
        <v>63</v>
      </c>
      <c r="J112" s="33" t="s">
        <v>211</v>
      </c>
      <c r="K112" s="17">
        <v>2418</v>
      </c>
      <c r="L112" s="18">
        <f t="shared" si="2"/>
        <v>120.9</v>
      </c>
      <c r="M112" s="18">
        <f t="shared" si="3"/>
        <v>2297.1</v>
      </c>
    </row>
    <row r="113" spans="2:18" ht="15" customHeight="1" x14ac:dyDescent="0.25">
      <c r="B113" s="6" t="s">
        <v>13</v>
      </c>
      <c r="C113" s="30" t="s">
        <v>6</v>
      </c>
      <c r="D113" s="31" t="s">
        <v>7</v>
      </c>
      <c r="E113" s="32" t="s">
        <v>361</v>
      </c>
      <c r="F113" s="36" t="s">
        <v>10</v>
      </c>
      <c r="G113" s="31"/>
      <c r="H113" s="25">
        <v>54131283</v>
      </c>
      <c r="I113" s="34" t="s">
        <v>315</v>
      </c>
      <c r="J113" s="45" t="s">
        <v>337</v>
      </c>
      <c r="K113" s="17">
        <v>3645</v>
      </c>
      <c r="L113" s="18">
        <f t="shared" si="2"/>
        <v>182.25</v>
      </c>
      <c r="M113" s="18">
        <f t="shared" si="3"/>
        <v>3462.75</v>
      </c>
    </row>
    <row r="114" spans="2:18" ht="15" customHeight="1" x14ac:dyDescent="0.25">
      <c r="B114" s="9" t="s">
        <v>5</v>
      </c>
      <c r="C114" s="51" t="s">
        <v>168</v>
      </c>
      <c r="D114" s="52" t="s">
        <v>20</v>
      </c>
      <c r="E114" s="24" t="s">
        <v>361</v>
      </c>
      <c r="F114" s="36" t="s">
        <v>10</v>
      </c>
      <c r="G114" s="25">
        <v>2</v>
      </c>
      <c r="H114" s="25"/>
      <c r="I114" s="33" t="s">
        <v>338</v>
      </c>
      <c r="J114" s="33" t="s">
        <v>130</v>
      </c>
      <c r="K114" s="17">
        <v>3439</v>
      </c>
      <c r="L114" s="18">
        <f t="shared" si="2"/>
        <v>171.95000000000002</v>
      </c>
      <c r="M114" s="18">
        <f t="shared" si="3"/>
        <v>3267.05</v>
      </c>
    </row>
    <row r="115" spans="2:18" ht="15" customHeight="1" x14ac:dyDescent="0.25">
      <c r="B115" s="6" t="s">
        <v>5</v>
      </c>
      <c r="C115" s="41" t="s">
        <v>6</v>
      </c>
      <c r="D115" s="31" t="s">
        <v>143</v>
      </c>
      <c r="E115" s="32" t="s">
        <v>361</v>
      </c>
      <c r="F115" s="31" t="s">
        <v>10</v>
      </c>
      <c r="G115" s="28">
        <v>2</v>
      </c>
      <c r="H115" s="25">
        <v>66700682</v>
      </c>
      <c r="I115" s="33" t="s">
        <v>260</v>
      </c>
      <c r="J115" s="39" t="s">
        <v>236</v>
      </c>
      <c r="K115" s="17">
        <v>5638</v>
      </c>
      <c r="L115" s="18">
        <f t="shared" si="2"/>
        <v>281.90000000000003</v>
      </c>
      <c r="M115" s="18">
        <f t="shared" si="3"/>
        <v>5356.1</v>
      </c>
    </row>
    <row r="116" spans="2:18" ht="15" customHeight="1" x14ac:dyDescent="0.25">
      <c r="B116" s="6" t="s">
        <v>5</v>
      </c>
      <c r="C116" s="30" t="s">
        <v>6</v>
      </c>
      <c r="D116" s="31" t="s">
        <v>91</v>
      </c>
      <c r="E116" s="32" t="s">
        <v>359</v>
      </c>
      <c r="F116" s="31" t="s">
        <v>10</v>
      </c>
      <c r="G116" s="36">
        <v>2</v>
      </c>
      <c r="H116" s="25"/>
      <c r="I116" s="33" t="s">
        <v>350</v>
      </c>
      <c r="J116" s="33" t="s">
        <v>155</v>
      </c>
      <c r="K116" s="17">
        <v>4482</v>
      </c>
      <c r="L116" s="18">
        <f t="shared" si="2"/>
        <v>224.10000000000002</v>
      </c>
      <c r="M116" s="18">
        <f t="shared" si="3"/>
        <v>4257.8999999999996</v>
      </c>
    </row>
    <row r="117" spans="2:18" ht="15" customHeight="1" x14ac:dyDescent="0.25">
      <c r="B117" s="6" t="s">
        <v>13</v>
      </c>
      <c r="C117" s="41" t="s">
        <v>6</v>
      </c>
      <c r="D117" s="44" t="s">
        <v>77</v>
      </c>
      <c r="E117" s="32" t="s">
        <v>359</v>
      </c>
      <c r="F117" s="31" t="s">
        <v>10</v>
      </c>
      <c r="G117" s="36"/>
      <c r="H117" s="25">
        <v>82920307</v>
      </c>
      <c r="I117" s="33" t="s">
        <v>274</v>
      </c>
      <c r="J117" s="33" t="s">
        <v>339</v>
      </c>
      <c r="K117" s="17">
        <v>5999</v>
      </c>
      <c r="L117" s="18">
        <f t="shared" si="2"/>
        <v>299.95</v>
      </c>
      <c r="M117" s="18">
        <f t="shared" si="3"/>
        <v>5699.05</v>
      </c>
    </row>
    <row r="118" spans="2:18" ht="15" customHeight="1" x14ac:dyDescent="0.25">
      <c r="B118" s="6" t="s">
        <v>13</v>
      </c>
      <c r="C118" s="30" t="s">
        <v>6</v>
      </c>
      <c r="D118" s="31" t="s">
        <v>7</v>
      </c>
      <c r="E118" s="32" t="s">
        <v>361</v>
      </c>
      <c r="F118" s="31" t="s">
        <v>357</v>
      </c>
      <c r="G118" s="31">
        <v>2</v>
      </c>
      <c r="H118" s="25"/>
      <c r="I118" s="33" t="s">
        <v>160</v>
      </c>
      <c r="J118" s="33" t="s">
        <v>90</v>
      </c>
      <c r="K118" s="17">
        <v>7743</v>
      </c>
      <c r="L118" s="18">
        <f t="shared" si="2"/>
        <v>387.15000000000003</v>
      </c>
      <c r="M118" s="18">
        <f t="shared" si="3"/>
        <v>7355.85</v>
      </c>
      <c r="O118" s="2"/>
      <c r="P118" s="2"/>
      <c r="Q118" s="2"/>
      <c r="R118" s="2"/>
    </row>
    <row r="119" spans="2:18" ht="15" customHeight="1" x14ac:dyDescent="0.25">
      <c r="B119" s="6" t="s">
        <v>5</v>
      </c>
      <c r="C119" s="30" t="s">
        <v>6</v>
      </c>
      <c r="D119" s="31" t="s">
        <v>7</v>
      </c>
      <c r="E119" s="32" t="s">
        <v>360</v>
      </c>
      <c r="F119" s="31" t="s">
        <v>357</v>
      </c>
      <c r="G119" s="31">
        <v>2</v>
      </c>
      <c r="H119" s="25">
        <v>33734286</v>
      </c>
      <c r="I119" s="34" t="s">
        <v>8</v>
      </c>
      <c r="J119" s="39" t="s">
        <v>238</v>
      </c>
      <c r="K119" s="17">
        <v>6837</v>
      </c>
      <c r="L119" s="18">
        <f t="shared" si="2"/>
        <v>341.85</v>
      </c>
      <c r="M119" s="18">
        <f t="shared" si="3"/>
        <v>6495.15</v>
      </c>
    </row>
    <row r="120" spans="2:18" s="2" customFormat="1" ht="15" customHeight="1" x14ac:dyDescent="0.25">
      <c r="B120" s="6" t="s">
        <v>13</v>
      </c>
      <c r="C120" s="30" t="s">
        <v>23</v>
      </c>
      <c r="D120" s="31" t="s">
        <v>24</v>
      </c>
      <c r="E120" s="32" t="s">
        <v>359</v>
      </c>
      <c r="F120" s="31" t="s">
        <v>10</v>
      </c>
      <c r="G120" s="36">
        <v>2</v>
      </c>
      <c r="H120" s="25">
        <v>37744871</v>
      </c>
      <c r="I120" s="33" t="s">
        <v>173</v>
      </c>
      <c r="J120" s="27" t="s">
        <v>322</v>
      </c>
      <c r="K120" s="17">
        <v>7551</v>
      </c>
      <c r="L120" s="18">
        <f t="shared" si="2"/>
        <v>377.55</v>
      </c>
      <c r="M120" s="18">
        <f t="shared" si="3"/>
        <v>7173.45</v>
      </c>
      <c r="O120" s="4"/>
      <c r="P120" s="4"/>
      <c r="Q120" s="4"/>
      <c r="R120" s="4"/>
    </row>
    <row r="121" spans="2:18" ht="15" customHeight="1" x14ac:dyDescent="0.25">
      <c r="B121" s="6" t="s">
        <v>13</v>
      </c>
      <c r="C121" s="41" t="s">
        <v>6</v>
      </c>
      <c r="D121" s="31" t="s">
        <v>74</v>
      </c>
      <c r="E121" s="32" t="s">
        <v>359</v>
      </c>
      <c r="F121" s="31" t="s">
        <v>10</v>
      </c>
      <c r="G121" s="36"/>
      <c r="H121" s="25"/>
      <c r="I121" s="33" t="s">
        <v>249</v>
      </c>
      <c r="J121" s="33" t="s">
        <v>283</v>
      </c>
      <c r="K121" s="17">
        <v>6941</v>
      </c>
      <c r="L121" s="18">
        <f t="shared" si="2"/>
        <v>347.05</v>
      </c>
      <c r="M121" s="18">
        <f t="shared" si="3"/>
        <v>6593.95</v>
      </c>
    </row>
    <row r="122" spans="2:18" ht="15" customHeight="1" x14ac:dyDescent="0.25">
      <c r="B122" s="6" t="s">
        <v>13</v>
      </c>
      <c r="C122" s="30" t="s">
        <v>6</v>
      </c>
      <c r="D122" s="31" t="s">
        <v>44</v>
      </c>
      <c r="E122" s="32" t="s">
        <v>359</v>
      </c>
      <c r="F122" s="31" t="s">
        <v>10</v>
      </c>
      <c r="G122" s="36">
        <v>2</v>
      </c>
      <c r="H122" s="25">
        <v>43583211</v>
      </c>
      <c r="I122" s="33" t="s">
        <v>201</v>
      </c>
      <c r="J122" s="33" t="s">
        <v>32</v>
      </c>
      <c r="K122" s="17">
        <v>3895</v>
      </c>
      <c r="L122" s="18">
        <f t="shared" si="2"/>
        <v>194.75</v>
      </c>
      <c r="M122" s="18">
        <f t="shared" si="3"/>
        <v>3700.25</v>
      </c>
    </row>
    <row r="123" spans="2:18" ht="15" customHeight="1" x14ac:dyDescent="0.25">
      <c r="B123" s="9" t="s">
        <v>13</v>
      </c>
      <c r="C123" s="41" t="s">
        <v>6</v>
      </c>
      <c r="D123" s="31" t="s">
        <v>55</v>
      </c>
      <c r="E123" s="32" t="s">
        <v>359</v>
      </c>
      <c r="F123" s="36" t="s">
        <v>10</v>
      </c>
      <c r="G123" s="36">
        <v>2</v>
      </c>
      <c r="H123" s="25">
        <v>20726168</v>
      </c>
      <c r="I123" s="39" t="s">
        <v>334</v>
      </c>
      <c r="J123" s="27" t="s">
        <v>186</v>
      </c>
      <c r="K123" s="17">
        <v>4621</v>
      </c>
      <c r="L123" s="18">
        <f t="shared" si="2"/>
        <v>231.05</v>
      </c>
      <c r="M123" s="18">
        <f t="shared" si="3"/>
        <v>4389.95</v>
      </c>
    </row>
    <row r="124" spans="2:18" ht="15" customHeight="1" x14ac:dyDescent="0.25">
      <c r="B124" s="6" t="s">
        <v>13</v>
      </c>
      <c r="C124" s="30" t="s">
        <v>23</v>
      </c>
      <c r="D124" s="31" t="s">
        <v>24</v>
      </c>
      <c r="E124" s="32" t="s">
        <v>359</v>
      </c>
      <c r="F124" s="31" t="s">
        <v>10</v>
      </c>
      <c r="G124" s="36">
        <v>2</v>
      </c>
      <c r="H124" s="25"/>
      <c r="I124" s="33" t="s">
        <v>175</v>
      </c>
      <c r="J124" s="45" t="s">
        <v>254</v>
      </c>
      <c r="K124" s="17">
        <v>7446</v>
      </c>
      <c r="L124" s="18">
        <f t="shared" si="2"/>
        <v>372.3</v>
      </c>
      <c r="M124" s="18">
        <f t="shared" si="3"/>
        <v>7073.7</v>
      </c>
    </row>
    <row r="125" spans="2:18" ht="15" customHeight="1" x14ac:dyDescent="0.25">
      <c r="B125" s="6" t="s">
        <v>13</v>
      </c>
      <c r="C125" s="41" t="s">
        <v>6</v>
      </c>
      <c r="D125" s="31" t="s">
        <v>147</v>
      </c>
      <c r="E125" s="32" t="s">
        <v>361</v>
      </c>
      <c r="F125" s="31" t="s">
        <v>357</v>
      </c>
      <c r="G125" s="31">
        <v>2</v>
      </c>
      <c r="H125" s="25">
        <v>72539757</v>
      </c>
      <c r="I125" s="47" t="s">
        <v>148</v>
      </c>
      <c r="J125" s="53" t="s">
        <v>273</v>
      </c>
      <c r="K125" s="17">
        <v>5035</v>
      </c>
      <c r="L125" s="18">
        <f t="shared" si="2"/>
        <v>251.75</v>
      </c>
      <c r="M125" s="18">
        <f t="shared" si="3"/>
        <v>4783.25</v>
      </c>
    </row>
    <row r="126" spans="2:18" s="2" customFormat="1" ht="15" customHeight="1" x14ac:dyDescent="0.25">
      <c r="B126" s="6" t="s">
        <v>13</v>
      </c>
      <c r="C126" s="41" t="s">
        <v>6</v>
      </c>
      <c r="D126" s="31" t="s">
        <v>257</v>
      </c>
      <c r="E126" s="32" t="s">
        <v>361</v>
      </c>
      <c r="F126" s="31" t="s">
        <v>10</v>
      </c>
      <c r="G126" s="31">
        <v>2</v>
      </c>
      <c r="H126" s="25"/>
      <c r="I126" s="33" t="s">
        <v>258</v>
      </c>
      <c r="J126" s="27" t="s">
        <v>312</v>
      </c>
      <c r="K126" s="17">
        <v>6158</v>
      </c>
      <c r="L126" s="18">
        <f t="shared" si="2"/>
        <v>307.90000000000003</v>
      </c>
      <c r="M126" s="18">
        <f t="shared" si="3"/>
        <v>5850.1</v>
      </c>
      <c r="O126" s="4"/>
      <c r="P126" s="4"/>
      <c r="Q126" s="4"/>
      <c r="R126" s="4"/>
    </row>
    <row r="127" spans="2:18" ht="15" customHeight="1" x14ac:dyDescent="0.25">
      <c r="B127" s="9" t="s">
        <v>13</v>
      </c>
      <c r="C127" s="41" t="s">
        <v>168</v>
      </c>
      <c r="D127" s="36" t="s">
        <v>74</v>
      </c>
      <c r="E127" s="32" t="s">
        <v>359</v>
      </c>
      <c r="F127" s="36" t="s">
        <v>10</v>
      </c>
      <c r="G127" s="36">
        <v>2</v>
      </c>
      <c r="H127" s="25">
        <v>37608867</v>
      </c>
      <c r="I127" s="34" t="s">
        <v>243</v>
      </c>
      <c r="J127" s="33" t="s">
        <v>297</v>
      </c>
      <c r="K127" s="17">
        <v>2474</v>
      </c>
      <c r="L127" s="18">
        <f t="shared" si="2"/>
        <v>123.7</v>
      </c>
      <c r="M127" s="18">
        <f t="shared" si="3"/>
        <v>2350.3000000000002</v>
      </c>
      <c r="O127" s="2"/>
      <c r="P127" s="2"/>
      <c r="Q127" s="2"/>
      <c r="R127" s="2"/>
    </row>
    <row r="128" spans="2:18" ht="15" customHeight="1" x14ac:dyDescent="0.25">
      <c r="B128" s="6" t="s">
        <v>5</v>
      </c>
      <c r="C128" s="41" t="s">
        <v>6</v>
      </c>
      <c r="D128" s="31" t="s">
        <v>80</v>
      </c>
      <c r="E128" s="32" t="s">
        <v>359</v>
      </c>
      <c r="F128" s="31" t="s">
        <v>10</v>
      </c>
      <c r="G128" s="36">
        <v>2</v>
      </c>
      <c r="H128" s="25"/>
      <c r="I128" s="33" t="s">
        <v>294</v>
      </c>
      <c r="J128" s="27" t="s">
        <v>314</v>
      </c>
      <c r="K128" s="17">
        <v>6727</v>
      </c>
      <c r="L128" s="18">
        <f t="shared" si="2"/>
        <v>336.35</v>
      </c>
      <c r="M128" s="18">
        <f t="shared" si="3"/>
        <v>6390.65</v>
      </c>
    </row>
    <row r="129" spans="2:18" ht="15" customHeight="1" x14ac:dyDescent="0.25">
      <c r="B129" s="6" t="s">
        <v>5</v>
      </c>
      <c r="C129" s="41" t="s">
        <v>6</v>
      </c>
      <c r="D129" s="31" t="s">
        <v>74</v>
      </c>
      <c r="E129" s="32" t="s">
        <v>359</v>
      </c>
      <c r="F129" s="31" t="s">
        <v>10</v>
      </c>
      <c r="G129" s="36">
        <v>2</v>
      </c>
      <c r="H129" s="25">
        <v>46924963</v>
      </c>
      <c r="I129" s="33" t="s">
        <v>247</v>
      </c>
      <c r="J129" s="34" t="s">
        <v>165</v>
      </c>
      <c r="K129" s="17">
        <v>5619</v>
      </c>
      <c r="L129" s="18">
        <f t="shared" si="2"/>
        <v>280.95</v>
      </c>
      <c r="M129" s="18">
        <f t="shared" si="3"/>
        <v>5338.05</v>
      </c>
    </row>
    <row r="130" spans="2:18" ht="15" customHeight="1" x14ac:dyDescent="0.25">
      <c r="B130" s="6" t="s">
        <v>13</v>
      </c>
      <c r="C130" s="41" t="s">
        <v>6</v>
      </c>
      <c r="D130" s="31" t="s">
        <v>74</v>
      </c>
      <c r="E130" s="32" t="s">
        <v>359</v>
      </c>
      <c r="F130" s="31" t="s">
        <v>10</v>
      </c>
      <c r="G130" s="36">
        <v>2</v>
      </c>
      <c r="H130" s="25">
        <v>93386565</v>
      </c>
      <c r="I130" s="33" t="s">
        <v>245</v>
      </c>
      <c r="J130" s="27" t="s">
        <v>289</v>
      </c>
      <c r="K130" s="17">
        <v>7412</v>
      </c>
      <c r="L130" s="18">
        <f t="shared" si="2"/>
        <v>370.6</v>
      </c>
      <c r="M130" s="18">
        <f t="shared" si="3"/>
        <v>7041.4</v>
      </c>
    </row>
    <row r="131" spans="2:18" ht="15" customHeight="1" x14ac:dyDescent="0.25">
      <c r="B131" s="6" t="s">
        <v>5</v>
      </c>
      <c r="C131" s="30" t="s">
        <v>6</v>
      </c>
      <c r="D131" s="35" t="s">
        <v>20</v>
      </c>
      <c r="E131" s="32" t="s">
        <v>361</v>
      </c>
      <c r="F131" s="31" t="s">
        <v>10</v>
      </c>
      <c r="G131" s="31">
        <v>1</v>
      </c>
      <c r="H131" s="25"/>
      <c r="I131" s="33" t="s">
        <v>340</v>
      </c>
      <c r="J131" s="34" t="s">
        <v>167</v>
      </c>
      <c r="K131" s="17">
        <v>5875</v>
      </c>
      <c r="L131" s="18">
        <f t="shared" si="2"/>
        <v>293.75</v>
      </c>
      <c r="M131" s="18">
        <f t="shared" si="3"/>
        <v>5581.25</v>
      </c>
    </row>
    <row r="132" spans="2:18" ht="15" customHeight="1" x14ac:dyDescent="0.25">
      <c r="B132" s="6" t="s">
        <v>13</v>
      </c>
      <c r="C132" s="41" t="s">
        <v>168</v>
      </c>
      <c r="D132" s="31" t="s">
        <v>80</v>
      </c>
      <c r="E132" s="32" t="s">
        <v>359</v>
      </c>
      <c r="F132" s="31" t="s">
        <v>10</v>
      </c>
      <c r="G132" s="36">
        <v>2</v>
      </c>
      <c r="H132" s="25">
        <v>78906380</v>
      </c>
      <c r="I132" s="33" t="s">
        <v>286</v>
      </c>
      <c r="J132" s="34" t="s">
        <v>215</v>
      </c>
      <c r="K132" s="17">
        <v>4061</v>
      </c>
      <c r="L132" s="18">
        <f t="shared" ref="L132:L164" si="4">5%*K132</f>
        <v>203.05</v>
      </c>
      <c r="M132" s="18">
        <f t="shared" ref="M132:M164" si="5">K132-L132</f>
        <v>3857.95</v>
      </c>
    </row>
    <row r="133" spans="2:18" s="2" customFormat="1" ht="15" customHeight="1" x14ac:dyDescent="0.25">
      <c r="B133" s="6" t="s">
        <v>5</v>
      </c>
      <c r="C133" s="22" t="s">
        <v>6</v>
      </c>
      <c r="D133" s="28" t="s">
        <v>7</v>
      </c>
      <c r="E133" s="32" t="s">
        <v>361</v>
      </c>
      <c r="F133" s="36" t="s">
        <v>10</v>
      </c>
      <c r="G133" s="31">
        <v>1</v>
      </c>
      <c r="H133" s="25"/>
      <c r="I133" s="34" t="s">
        <v>303</v>
      </c>
      <c r="J133" s="33" t="s">
        <v>178</v>
      </c>
      <c r="K133" s="17">
        <v>4516</v>
      </c>
      <c r="L133" s="18">
        <f t="shared" si="4"/>
        <v>225.8</v>
      </c>
      <c r="M133" s="18">
        <f t="shared" si="5"/>
        <v>4290.2</v>
      </c>
      <c r="O133" s="4"/>
      <c r="P133" s="4"/>
      <c r="Q133" s="4"/>
      <c r="R133" s="4"/>
    </row>
    <row r="134" spans="2:18" ht="15" customHeight="1" x14ac:dyDescent="0.25">
      <c r="B134" s="6" t="s">
        <v>13</v>
      </c>
      <c r="C134" s="30" t="s">
        <v>6</v>
      </c>
      <c r="D134" s="31" t="s">
        <v>33</v>
      </c>
      <c r="E134" s="32" t="s">
        <v>359</v>
      </c>
      <c r="F134" s="31" t="s">
        <v>357</v>
      </c>
      <c r="G134" s="36">
        <v>2</v>
      </c>
      <c r="H134" s="25">
        <v>95193971</v>
      </c>
      <c r="I134" s="33" t="s">
        <v>102</v>
      </c>
      <c r="J134" s="34" t="s">
        <v>240</v>
      </c>
      <c r="K134" s="17">
        <v>4952</v>
      </c>
      <c r="L134" s="18">
        <f t="shared" si="4"/>
        <v>247.60000000000002</v>
      </c>
      <c r="M134" s="18">
        <f t="shared" si="5"/>
        <v>4704.3999999999996</v>
      </c>
    </row>
    <row r="135" spans="2:18" ht="15" customHeight="1" x14ac:dyDescent="0.25">
      <c r="B135" s="9" t="s">
        <v>5</v>
      </c>
      <c r="C135" s="41" t="s">
        <v>168</v>
      </c>
      <c r="D135" s="36" t="s">
        <v>184</v>
      </c>
      <c r="E135" s="32" t="s">
        <v>359</v>
      </c>
      <c r="F135" s="36" t="s">
        <v>10</v>
      </c>
      <c r="G135" s="36">
        <v>2</v>
      </c>
      <c r="H135" s="25">
        <v>89152812</v>
      </c>
      <c r="I135" s="34" t="s">
        <v>290</v>
      </c>
      <c r="J135" s="39" t="s">
        <v>217</v>
      </c>
      <c r="K135" s="17">
        <v>4014</v>
      </c>
      <c r="L135" s="18">
        <f t="shared" si="4"/>
        <v>200.70000000000002</v>
      </c>
      <c r="M135" s="18">
        <f t="shared" si="5"/>
        <v>3813.3</v>
      </c>
    </row>
    <row r="136" spans="2:18" ht="15" customHeight="1" x14ac:dyDescent="0.25">
      <c r="B136" s="6" t="s">
        <v>5</v>
      </c>
      <c r="C136" s="41" t="s">
        <v>6</v>
      </c>
      <c r="D136" s="31" t="s">
        <v>80</v>
      </c>
      <c r="E136" s="32" t="s">
        <v>359</v>
      </c>
      <c r="F136" s="31" t="s">
        <v>10</v>
      </c>
      <c r="G136" s="36">
        <v>2</v>
      </c>
      <c r="H136" s="25"/>
      <c r="I136" s="33" t="s">
        <v>282</v>
      </c>
      <c r="J136" s="34" t="s">
        <v>219</v>
      </c>
      <c r="K136" s="17">
        <v>5131</v>
      </c>
      <c r="L136" s="18">
        <f t="shared" si="4"/>
        <v>256.55</v>
      </c>
      <c r="M136" s="18">
        <f t="shared" si="5"/>
        <v>4874.45</v>
      </c>
      <c r="O136" s="2"/>
      <c r="P136" s="2"/>
      <c r="Q136" s="2"/>
      <c r="R136" s="2"/>
    </row>
    <row r="137" spans="2:18" ht="15" customHeight="1" x14ac:dyDescent="0.25">
      <c r="B137" s="9" t="s">
        <v>13</v>
      </c>
      <c r="C137" s="41" t="s">
        <v>71</v>
      </c>
      <c r="D137" s="35" t="s">
        <v>20</v>
      </c>
      <c r="E137" s="32" t="s">
        <v>360</v>
      </c>
      <c r="F137" s="36" t="s">
        <v>10</v>
      </c>
      <c r="G137" s="25">
        <v>1</v>
      </c>
      <c r="H137" s="25">
        <v>30238510</v>
      </c>
      <c r="I137" s="33" t="s">
        <v>129</v>
      </c>
      <c r="J137" s="27" t="s">
        <v>204</v>
      </c>
      <c r="K137" s="17">
        <v>6015</v>
      </c>
      <c r="L137" s="18">
        <f t="shared" si="4"/>
        <v>300.75</v>
      </c>
      <c r="M137" s="18">
        <f t="shared" si="5"/>
        <v>5714.25</v>
      </c>
    </row>
    <row r="138" spans="2:18" ht="15" customHeight="1" x14ac:dyDescent="0.25">
      <c r="B138" s="6" t="s">
        <v>13</v>
      </c>
      <c r="C138" s="22" t="s">
        <v>6</v>
      </c>
      <c r="D138" s="31" t="s">
        <v>55</v>
      </c>
      <c r="E138" s="32" t="s">
        <v>359</v>
      </c>
      <c r="F138" s="31" t="s">
        <v>10</v>
      </c>
      <c r="G138" s="28">
        <v>2</v>
      </c>
      <c r="H138" s="25"/>
      <c r="I138" s="34" t="s">
        <v>56</v>
      </c>
      <c r="J138" s="47" t="s">
        <v>269</v>
      </c>
      <c r="K138" s="17">
        <v>6390</v>
      </c>
      <c r="L138" s="18">
        <f t="shared" si="4"/>
        <v>319.5</v>
      </c>
      <c r="M138" s="18">
        <f t="shared" si="5"/>
        <v>6070.5</v>
      </c>
    </row>
    <row r="139" spans="2:18" ht="15" customHeight="1" x14ac:dyDescent="0.25">
      <c r="B139" s="6" t="s">
        <v>5</v>
      </c>
      <c r="C139" s="30" t="s">
        <v>6</v>
      </c>
      <c r="D139" s="31" t="s">
        <v>7</v>
      </c>
      <c r="E139" s="32" t="s">
        <v>361</v>
      </c>
      <c r="F139" s="36" t="s">
        <v>10</v>
      </c>
      <c r="G139" s="28">
        <v>1</v>
      </c>
      <c r="H139" s="25">
        <v>29926139</v>
      </c>
      <c r="I139" s="34" t="s">
        <v>311</v>
      </c>
      <c r="J139" s="33" t="s">
        <v>37</v>
      </c>
      <c r="K139" s="17">
        <v>2794</v>
      </c>
      <c r="L139" s="18">
        <f t="shared" si="4"/>
        <v>139.70000000000002</v>
      </c>
      <c r="M139" s="18">
        <f t="shared" si="5"/>
        <v>2654.3</v>
      </c>
    </row>
    <row r="140" spans="2:18" ht="15" customHeight="1" x14ac:dyDescent="0.25">
      <c r="B140" s="6" t="s">
        <v>5</v>
      </c>
      <c r="C140" s="22" t="s">
        <v>6</v>
      </c>
      <c r="D140" s="43" t="s">
        <v>223</v>
      </c>
      <c r="E140" s="32" t="s">
        <v>361</v>
      </c>
      <c r="F140" s="31" t="s">
        <v>10</v>
      </c>
      <c r="G140" s="28">
        <v>2</v>
      </c>
      <c r="H140" s="25"/>
      <c r="I140" s="33" t="s">
        <v>226</v>
      </c>
      <c r="J140" s="33" t="s">
        <v>351</v>
      </c>
      <c r="K140" s="17">
        <v>2802</v>
      </c>
      <c r="L140" s="18">
        <f t="shared" si="4"/>
        <v>140.1</v>
      </c>
      <c r="M140" s="18">
        <f t="shared" si="5"/>
        <v>2661.9</v>
      </c>
    </row>
    <row r="141" spans="2:18" ht="15" customHeight="1" x14ac:dyDescent="0.25">
      <c r="B141" s="9" t="s">
        <v>13</v>
      </c>
      <c r="C141" s="41" t="s">
        <v>6</v>
      </c>
      <c r="D141" s="36" t="s">
        <v>80</v>
      </c>
      <c r="E141" s="32" t="s">
        <v>359</v>
      </c>
      <c r="F141" s="36" t="s">
        <v>357</v>
      </c>
      <c r="G141" s="25">
        <v>2</v>
      </c>
      <c r="H141" s="25">
        <v>89983198</v>
      </c>
      <c r="I141" s="33" t="s">
        <v>332</v>
      </c>
      <c r="J141" s="33" t="s">
        <v>76</v>
      </c>
      <c r="K141" s="17">
        <v>2556</v>
      </c>
      <c r="L141" s="18">
        <f t="shared" si="4"/>
        <v>127.80000000000001</v>
      </c>
      <c r="M141" s="18">
        <f t="shared" si="5"/>
        <v>2428.1999999999998</v>
      </c>
    </row>
    <row r="142" spans="2:18" s="2" customFormat="1" ht="15" customHeight="1" x14ac:dyDescent="0.25">
      <c r="B142" s="6" t="s">
        <v>13</v>
      </c>
      <c r="C142" s="30" t="s">
        <v>6</v>
      </c>
      <c r="D142" s="35" t="s">
        <v>20</v>
      </c>
      <c r="E142" s="32" t="s">
        <v>359</v>
      </c>
      <c r="F142" s="31" t="s">
        <v>357</v>
      </c>
      <c r="G142" s="28">
        <v>1</v>
      </c>
      <c r="H142" s="25">
        <v>81362932</v>
      </c>
      <c r="I142" s="33" t="s">
        <v>60</v>
      </c>
      <c r="J142" s="33" t="s">
        <v>35</v>
      </c>
      <c r="K142" s="17">
        <v>4944</v>
      </c>
      <c r="L142" s="18">
        <f t="shared" si="4"/>
        <v>247.20000000000002</v>
      </c>
      <c r="M142" s="18">
        <f t="shared" si="5"/>
        <v>4696.8</v>
      </c>
      <c r="O142" s="4"/>
      <c r="P142" s="4"/>
      <c r="Q142" s="4"/>
      <c r="R142" s="4"/>
    </row>
    <row r="143" spans="2:18" ht="15" customHeight="1" x14ac:dyDescent="0.25">
      <c r="B143" s="6" t="s">
        <v>13</v>
      </c>
      <c r="C143" s="30" t="s">
        <v>6</v>
      </c>
      <c r="D143" s="35" t="s">
        <v>20</v>
      </c>
      <c r="E143" s="32" t="s">
        <v>361</v>
      </c>
      <c r="F143" s="31" t="s">
        <v>10</v>
      </c>
      <c r="G143" s="28">
        <v>2</v>
      </c>
      <c r="H143" s="25"/>
      <c r="I143" s="42" t="s">
        <v>336</v>
      </c>
      <c r="J143" s="27" t="s">
        <v>316</v>
      </c>
      <c r="K143" s="17">
        <v>6525</v>
      </c>
      <c r="L143" s="18">
        <f t="shared" si="4"/>
        <v>326.25</v>
      </c>
      <c r="M143" s="18">
        <f t="shared" si="5"/>
        <v>6198.75</v>
      </c>
      <c r="O143" s="2"/>
      <c r="P143" s="2"/>
      <c r="Q143" s="2"/>
      <c r="R143" s="2"/>
    </row>
    <row r="144" spans="2:18" ht="15" customHeight="1" x14ac:dyDescent="0.25">
      <c r="B144" s="6" t="s">
        <v>13</v>
      </c>
      <c r="C144" s="30" t="s">
        <v>6</v>
      </c>
      <c r="D144" s="35" t="s">
        <v>20</v>
      </c>
      <c r="E144" s="24" t="s">
        <v>360</v>
      </c>
      <c r="F144" s="36" t="s">
        <v>357</v>
      </c>
      <c r="G144" s="28">
        <v>1</v>
      </c>
      <c r="H144" s="25">
        <v>84898323</v>
      </c>
      <c r="I144" s="50" t="s">
        <v>109</v>
      </c>
      <c r="J144" s="39" t="s">
        <v>172</v>
      </c>
      <c r="K144" s="17">
        <v>6976</v>
      </c>
      <c r="L144" s="18">
        <f t="shared" si="4"/>
        <v>348.8</v>
      </c>
      <c r="M144" s="18">
        <f t="shared" si="5"/>
        <v>6627.2</v>
      </c>
    </row>
    <row r="145" spans="2:18" ht="15" customHeight="1" x14ac:dyDescent="0.25">
      <c r="B145" s="9" t="s">
        <v>5</v>
      </c>
      <c r="C145" s="41" t="s">
        <v>6</v>
      </c>
      <c r="D145" s="35" t="s">
        <v>323</v>
      </c>
      <c r="E145" s="32" t="s">
        <v>358</v>
      </c>
      <c r="F145" s="36" t="s">
        <v>10</v>
      </c>
      <c r="G145" s="25">
        <v>1</v>
      </c>
      <c r="H145" s="25"/>
      <c r="I145" s="34" t="s">
        <v>324</v>
      </c>
      <c r="J145" s="33" t="s">
        <v>202</v>
      </c>
      <c r="K145" s="17">
        <v>7370</v>
      </c>
      <c r="L145" s="18">
        <f t="shared" si="4"/>
        <v>368.5</v>
      </c>
      <c r="M145" s="18">
        <f t="shared" si="5"/>
        <v>7001.5</v>
      </c>
      <c r="O145" s="2"/>
      <c r="P145" s="2"/>
      <c r="Q145" s="2"/>
      <c r="R145" s="2"/>
    </row>
    <row r="146" spans="2:18" ht="15" customHeight="1" x14ac:dyDescent="0.25">
      <c r="B146" s="6" t="s">
        <v>13</v>
      </c>
      <c r="C146" s="30" t="s">
        <v>6</v>
      </c>
      <c r="D146" s="31" t="s">
        <v>7</v>
      </c>
      <c r="E146" s="32" t="s">
        <v>359</v>
      </c>
      <c r="F146" s="31" t="s">
        <v>10</v>
      </c>
      <c r="G146" s="25"/>
      <c r="H146" s="25">
        <v>43746666</v>
      </c>
      <c r="I146" s="33" t="s">
        <v>197</v>
      </c>
      <c r="J146" s="33" t="s">
        <v>250</v>
      </c>
      <c r="K146" s="17">
        <v>4977</v>
      </c>
      <c r="L146" s="18">
        <f t="shared" si="4"/>
        <v>248.85000000000002</v>
      </c>
      <c r="M146" s="18">
        <f t="shared" si="5"/>
        <v>4728.1499999999996</v>
      </c>
    </row>
    <row r="147" spans="2:18" ht="15" customHeight="1" x14ac:dyDescent="0.25">
      <c r="B147" s="9" t="s">
        <v>5</v>
      </c>
      <c r="C147" s="41" t="s">
        <v>71</v>
      </c>
      <c r="D147" s="36" t="s">
        <v>62</v>
      </c>
      <c r="E147" s="32" t="s">
        <v>360</v>
      </c>
      <c r="F147" s="36" t="s">
        <v>357</v>
      </c>
      <c r="G147" s="25">
        <v>1</v>
      </c>
      <c r="H147" s="25">
        <v>23989916</v>
      </c>
      <c r="I147" s="34" t="s">
        <v>72</v>
      </c>
      <c r="J147" s="27" t="s">
        <v>194</v>
      </c>
      <c r="K147" s="17">
        <v>7798</v>
      </c>
      <c r="L147" s="18">
        <f t="shared" si="4"/>
        <v>389.90000000000003</v>
      </c>
      <c r="M147" s="18">
        <f t="shared" si="5"/>
        <v>7408.1</v>
      </c>
      <c r="O147" s="2"/>
      <c r="P147" s="2"/>
      <c r="Q147" s="2"/>
      <c r="R147" s="2"/>
    </row>
    <row r="148" spans="2:18" ht="15" customHeight="1" x14ac:dyDescent="0.25">
      <c r="B148" s="6" t="s">
        <v>13</v>
      </c>
      <c r="C148" s="22" t="s">
        <v>6</v>
      </c>
      <c r="D148" s="31" t="s">
        <v>7</v>
      </c>
      <c r="E148" s="32" t="s">
        <v>360</v>
      </c>
      <c r="F148" s="31" t="s">
        <v>357</v>
      </c>
      <c r="G148" s="31">
        <v>2</v>
      </c>
      <c r="H148" s="25"/>
      <c r="I148" s="34" t="s">
        <v>164</v>
      </c>
      <c r="J148" s="33" t="s">
        <v>183</v>
      </c>
      <c r="K148" s="17">
        <v>6500</v>
      </c>
      <c r="L148" s="18">
        <f t="shared" si="4"/>
        <v>325</v>
      </c>
      <c r="M148" s="18">
        <f t="shared" si="5"/>
        <v>6175</v>
      </c>
    </row>
    <row r="149" spans="2:18" ht="15" customHeight="1" x14ac:dyDescent="0.25">
      <c r="B149" s="6" t="s">
        <v>13</v>
      </c>
      <c r="C149" s="30" t="s">
        <v>6</v>
      </c>
      <c r="D149" s="44" t="s">
        <v>77</v>
      </c>
      <c r="E149" s="31" t="s">
        <v>359</v>
      </c>
      <c r="F149" s="31" t="s">
        <v>10</v>
      </c>
      <c r="G149" s="36">
        <v>2</v>
      </c>
      <c r="H149" s="25">
        <v>23653687</v>
      </c>
      <c r="I149" s="49" t="s">
        <v>270</v>
      </c>
      <c r="J149" s="33" t="s">
        <v>46</v>
      </c>
      <c r="K149" s="17">
        <v>6734</v>
      </c>
      <c r="L149" s="18">
        <f t="shared" si="4"/>
        <v>336.70000000000005</v>
      </c>
      <c r="M149" s="18">
        <f t="shared" si="5"/>
        <v>6397.3</v>
      </c>
    </row>
    <row r="150" spans="2:18" ht="15" customHeight="1" x14ac:dyDescent="0.25">
      <c r="B150" s="9" t="s">
        <v>5</v>
      </c>
      <c r="C150" s="41" t="s">
        <v>71</v>
      </c>
      <c r="D150" s="31" t="s">
        <v>7</v>
      </c>
      <c r="E150" s="32" t="s">
        <v>361</v>
      </c>
      <c r="F150" s="36" t="s">
        <v>10</v>
      </c>
      <c r="G150" s="25"/>
      <c r="H150" s="25"/>
      <c r="I150" s="34" t="s">
        <v>87</v>
      </c>
      <c r="J150" s="27" t="s">
        <v>291</v>
      </c>
      <c r="K150" s="17">
        <v>5939</v>
      </c>
      <c r="L150" s="18">
        <f t="shared" si="4"/>
        <v>296.95</v>
      </c>
      <c r="M150" s="18">
        <f t="shared" si="5"/>
        <v>5642.05</v>
      </c>
    </row>
    <row r="151" spans="2:18" s="2" customFormat="1" ht="15" customHeight="1" x14ac:dyDescent="0.25">
      <c r="B151" s="6" t="s">
        <v>13</v>
      </c>
      <c r="C151" s="41" t="s">
        <v>6</v>
      </c>
      <c r="D151" s="31" t="s">
        <v>143</v>
      </c>
      <c r="E151" s="32" t="s">
        <v>361</v>
      </c>
      <c r="F151" s="31" t="s">
        <v>10</v>
      </c>
      <c r="G151" s="31">
        <v>2</v>
      </c>
      <c r="H151" s="25">
        <v>24784467</v>
      </c>
      <c r="I151" s="33" t="s">
        <v>255</v>
      </c>
      <c r="J151" s="33" t="s">
        <v>256</v>
      </c>
      <c r="K151" s="17">
        <v>6485</v>
      </c>
      <c r="L151" s="18">
        <f t="shared" si="4"/>
        <v>324.25</v>
      </c>
      <c r="M151" s="18">
        <f t="shared" si="5"/>
        <v>6160.75</v>
      </c>
      <c r="O151" s="4"/>
      <c r="P151" s="4"/>
      <c r="Q151" s="4"/>
      <c r="R151" s="4"/>
    </row>
    <row r="152" spans="2:18" ht="15" customHeight="1" x14ac:dyDescent="0.25">
      <c r="B152" s="6" t="s">
        <v>5</v>
      </c>
      <c r="C152" s="30" t="s">
        <v>6</v>
      </c>
      <c r="D152" s="44" t="s">
        <v>77</v>
      </c>
      <c r="E152" s="54" t="s">
        <v>359</v>
      </c>
      <c r="F152" s="1" t="s">
        <v>10</v>
      </c>
      <c r="G152" s="36">
        <v>2</v>
      </c>
      <c r="H152" s="25"/>
      <c r="I152" s="53" t="s">
        <v>272</v>
      </c>
      <c r="J152" s="34" t="s">
        <v>28</v>
      </c>
      <c r="K152" s="17">
        <v>3988</v>
      </c>
      <c r="L152" s="18">
        <f t="shared" si="4"/>
        <v>199.4</v>
      </c>
      <c r="M152" s="18">
        <f t="shared" si="5"/>
        <v>3788.6</v>
      </c>
    </row>
    <row r="153" spans="2:18" ht="15" customHeight="1" x14ac:dyDescent="0.25">
      <c r="B153" s="6" t="s">
        <v>5</v>
      </c>
      <c r="C153" s="30" t="s">
        <v>6</v>
      </c>
      <c r="D153" s="31" t="s">
        <v>7</v>
      </c>
      <c r="E153" s="32" t="s">
        <v>360</v>
      </c>
      <c r="F153" s="31" t="s">
        <v>10</v>
      </c>
      <c r="G153" s="31">
        <v>1</v>
      </c>
      <c r="H153" s="25">
        <v>61356474</v>
      </c>
      <c r="I153" s="34" t="s">
        <v>11</v>
      </c>
      <c r="J153" s="27" t="s">
        <v>325</v>
      </c>
      <c r="K153" s="17">
        <v>4406</v>
      </c>
      <c r="L153" s="18">
        <f t="shared" si="4"/>
        <v>220.3</v>
      </c>
      <c r="M153" s="18">
        <f t="shared" si="5"/>
        <v>4185.7</v>
      </c>
    </row>
    <row r="154" spans="2:18" ht="15" customHeight="1" x14ac:dyDescent="0.25">
      <c r="B154" s="6" t="s">
        <v>13</v>
      </c>
      <c r="C154" s="30" t="s">
        <v>6</v>
      </c>
      <c r="D154" s="31" t="s">
        <v>7</v>
      </c>
      <c r="E154" s="32" t="s">
        <v>360</v>
      </c>
      <c r="F154" s="36" t="s">
        <v>10</v>
      </c>
      <c r="G154" s="31"/>
      <c r="H154" s="25">
        <v>14108569</v>
      </c>
      <c r="I154" s="37" t="s">
        <v>16</v>
      </c>
      <c r="J154" s="33" t="s">
        <v>335</v>
      </c>
      <c r="K154" s="17">
        <v>4744</v>
      </c>
      <c r="L154" s="18">
        <f t="shared" si="4"/>
        <v>237.20000000000002</v>
      </c>
      <c r="M154" s="18">
        <f t="shared" si="5"/>
        <v>4506.8</v>
      </c>
    </row>
    <row r="155" spans="2:18" ht="15" customHeight="1" x14ac:dyDescent="0.25">
      <c r="B155" s="9" t="s">
        <v>13</v>
      </c>
      <c r="C155" s="41" t="s">
        <v>71</v>
      </c>
      <c r="D155" s="35" t="s">
        <v>20</v>
      </c>
      <c r="E155" s="32" t="s">
        <v>360</v>
      </c>
      <c r="F155" s="36" t="s">
        <v>10</v>
      </c>
      <c r="G155" s="36">
        <v>1</v>
      </c>
      <c r="H155" s="25"/>
      <c r="I155" s="34" t="s">
        <v>218</v>
      </c>
      <c r="J155" s="34" t="s">
        <v>132</v>
      </c>
      <c r="K155" s="17">
        <v>3456</v>
      </c>
      <c r="L155" s="18">
        <f t="shared" si="4"/>
        <v>172.8</v>
      </c>
      <c r="M155" s="18">
        <f t="shared" si="5"/>
        <v>3283.2</v>
      </c>
    </row>
    <row r="156" spans="2:18" ht="15" customHeight="1" x14ac:dyDescent="0.25">
      <c r="B156" s="6" t="s">
        <v>5</v>
      </c>
      <c r="C156" s="30" t="s">
        <v>6</v>
      </c>
      <c r="D156" s="31" t="s">
        <v>7</v>
      </c>
      <c r="E156" s="32" t="s">
        <v>360</v>
      </c>
      <c r="F156" s="31" t="s">
        <v>10</v>
      </c>
      <c r="G156" s="31">
        <v>2</v>
      </c>
      <c r="H156" s="25">
        <v>31736851</v>
      </c>
      <c r="I156" s="34" t="s">
        <v>18</v>
      </c>
      <c r="J156" s="33" t="s">
        <v>246</v>
      </c>
      <c r="K156" s="17">
        <v>5650</v>
      </c>
      <c r="L156" s="18">
        <f t="shared" si="4"/>
        <v>282.5</v>
      </c>
      <c r="M156" s="18">
        <f t="shared" si="5"/>
        <v>5367.5</v>
      </c>
    </row>
    <row r="157" spans="2:18" ht="15" customHeight="1" x14ac:dyDescent="0.25">
      <c r="B157" s="9" t="s">
        <v>5</v>
      </c>
      <c r="C157" s="51" t="s">
        <v>168</v>
      </c>
      <c r="D157" s="36" t="s">
        <v>24</v>
      </c>
      <c r="E157" s="48" t="s">
        <v>359</v>
      </c>
      <c r="F157" s="55" t="s">
        <v>10</v>
      </c>
      <c r="G157" s="25">
        <v>2</v>
      </c>
      <c r="H157" s="25">
        <v>20640068</v>
      </c>
      <c r="I157" s="27" t="s">
        <v>169</v>
      </c>
      <c r="J157" s="34" t="s">
        <v>242</v>
      </c>
      <c r="K157" s="17">
        <v>5252</v>
      </c>
      <c r="L157" s="18">
        <f t="shared" si="4"/>
        <v>262.60000000000002</v>
      </c>
      <c r="M157" s="18">
        <f t="shared" si="5"/>
        <v>4989.3999999999996</v>
      </c>
    </row>
    <row r="158" spans="2:18" s="2" customFormat="1" ht="15" customHeight="1" x14ac:dyDescent="0.25">
      <c r="B158" s="6" t="s">
        <v>13</v>
      </c>
      <c r="C158" s="30" t="s">
        <v>6</v>
      </c>
      <c r="D158" s="31" t="s">
        <v>7</v>
      </c>
      <c r="E158" s="32" t="s">
        <v>359</v>
      </c>
      <c r="F158" s="31" t="s">
        <v>10</v>
      </c>
      <c r="G158" s="25">
        <v>2</v>
      </c>
      <c r="H158" s="25"/>
      <c r="I158" s="33" t="s">
        <v>330</v>
      </c>
      <c r="J158" s="33" t="s">
        <v>275</v>
      </c>
      <c r="K158" s="17">
        <v>4986</v>
      </c>
      <c r="L158" s="18">
        <f t="shared" si="4"/>
        <v>249.3</v>
      </c>
      <c r="M158" s="18">
        <f t="shared" si="5"/>
        <v>4736.7</v>
      </c>
      <c r="O158" s="4"/>
      <c r="P158" s="4"/>
      <c r="Q158" s="4"/>
      <c r="R158" s="4"/>
    </row>
    <row r="159" spans="2:18" ht="15" customHeight="1" x14ac:dyDescent="0.25">
      <c r="B159" s="6" t="s">
        <v>5</v>
      </c>
      <c r="C159" s="30" t="s">
        <v>23</v>
      </c>
      <c r="D159" s="31" t="s">
        <v>24</v>
      </c>
      <c r="E159" s="32" t="s">
        <v>359</v>
      </c>
      <c r="F159" s="36" t="s">
        <v>10</v>
      </c>
      <c r="G159" s="25">
        <v>2</v>
      </c>
      <c r="H159" s="25"/>
      <c r="I159" s="34" t="s">
        <v>27</v>
      </c>
      <c r="J159" s="27" t="s">
        <v>234</v>
      </c>
      <c r="K159" s="17">
        <v>7722</v>
      </c>
      <c r="L159" s="18">
        <f t="shared" si="4"/>
        <v>386.1</v>
      </c>
      <c r="M159" s="18">
        <f t="shared" si="5"/>
        <v>7335.9</v>
      </c>
    </row>
    <row r="160" spans="2:18" s="2" customFormat="1" ht="15" customHeight="1" x14ac:dyDescent="0.25">
      <c r="B160" s="9" t="s">
        <v>5</v>
      </c>
      <c r="C160" s="41" t="s">
        <v>6</v>
      </c>
      <c r="D160" s="35" t="s">
        <v>20</v>
      </c>
      <c r="E160" s="32" t="s">
        <v>359</v>
      </c>
      <c r="F160" s="36" t="s">
        <v>10</v>
      </c>
      <c r="G160" s="36">
        <v>1</v>
      </c>
      <c r="H160" s="25">
        <v>20138755</v>
      </c>
      <c r="I160" s="34" t="s">
        <v>21</v>
      </c>
      <c r="J160" s="33" t="s">
        <v>248</v>
      </c>
      <c r="K160" s="17">
        <v>3396</v>
      </c>
      <c r="L160" s="18">
        <f t="shared" si="4"/>
        <v>169.8</v>
      </c>
      <c r="M160" s="18">
        <f t="shared" si="5"/>
        <v>3226.2</v>
      </c>
      <c r="O160" s="4"/>
      <c r="P160" s="4"/>
      <c r="Q160" s="4"/>
      <c r="R160" s="4"/>
    </row>
    <row r="161" spans="2:18" ht="15" customHeight="1" x14ac:dyDescent="0.25">
      <c r="B161" s="6" t="s">
        <v>13</v>
      </c>
      <c r="C161" s="41" t="s">
        <v>6</v>
      </c>
      <c r="D161" s="31" t="s">
        <v>62</v>
      </c>
      <c r="E161" s="32" t="s">
        <v>360</v>
      </c>
      <c r="F161" s="31" t="s">
        <v>10</v>
      </c>
      <c r="G161" s="31">
        <v>2</v>
      </c>
      <c r="H161" s="25">
        <v>73990046</v>
      </c>
      <c r="I161" s="42" t="s">
        <v>253</v>
      </c>
      <c r="J161" s="47" t="s">
        <v>149</v>
      </c>
      <c r="K161" s="17">
        <v>5783</v>
      </c>
      <c r="L161" s="18">
        <f t="shared" si="4"/>
        <v>289.15000000000003</v>
      </c>
      <c r="M161" s="18">
        <f t="shared" si="5"/>
        <v>5493.85</v>
      </c>
    </row>
    <row r="162" spans="2:18" s="2" customFormat="1" ht="15" customHeight="1" x14ac:dyDescent="0.25">
      <c r="B162" s="9" t="s">
        <v>13</v>
      </c>
      <c r="C162" s="41" t="s">
        <v>168</v>
      </c>
      <c r="D162" s="36" t="s">
        <v>257</v>
      </c>
      <c r="E162" s="32" t="s">
        <v>361</v>
      </c>
      <c r="F162" s="25" t="s">
        <v>10</v>
      </c>
      <c r="G162" s="36"/>
      <c r="H162" s="25"/>
      <c r="I162" s="47" t="s">
        <v>264</v>
      </c>
      <c r="J162" s="45" t="s">
        <v>252</v>
      </c>
      <c r="K162" s="17">
        <v>4223</v>
      </c>
      <c r="L162" s="18">
        <f t="shared" si="4"/>
        <v>211.15</v>
      </c>
      <c r="M162" s="18">
        <f t="shared" si="5"/>
        <v>4011.85</v>
      </c>
      <c r="O162" s="4"/>
      <c r="P162" s="4"/>
      <c r="Q162" s="4"/>
      <c r="R162" s="4"/>
    </row>
    <row r="163" spans="2:18" ht="15" customHeight="1" x14ac:dyDescent="0.25">
      <c r="B163" s="9" t="s">
        <v>13</v>
      </c>
      <c r="C163" s="41" t="s">
        <v>168</v>
      </c>
      <c r="D163" s="41" t="s">
        <v>24</v>
      </c>
      <c r="E163" s="32" t="s">
        <v>359</v>
      </c>
      <c r="F163" s="36" t="s">
        <v>10</v>
      </c>
      <c r="G163" s="25">
        <v>2</v>
      </c>
      <c r="H163" s="25">
        <v>19397856</v>
      </c>
      <c r="I163" s="33" t="s">
        <v>177</v>
      </c>
      <c r="J163" s="34" t="s">
        <v>221</v>
      </c>
      <c r="K163" s="17">
        <v>3558</v>
      </c>
      <c r="L163" s="18">
        <f t="shared" si="4"/>
        <v>177.9</v>
      </c>
      <c r="M163" s="18">
        <f t="shared" si="5"/>
        <v>3380.1</v>
      </c>
    </row>
    <row r="164" spans="2:18" ht="15" customHeight="1" x14ac:dyDescent="0.25">
      <c r="B164" s="6" t="s">
        <v>13</v>
      </c>
      <c r="C164" s="30" t="s">
        <v>6</v>
      </c>
      <c r="D164" s="31" t="s">
        <v>24</v>
      </c>
      <c r="E164" s="32" t="s">
        <v>359</v>
      </c>
      <c r="F164" s="31" t="s">
        <v>10</v>
      </c>
      <c r="G164" s="36">
        <v>2</v>
      </c>
      <c r="H164" s="25"/>
      <c r="I164" s="33" t="s">
        <v>328</v>
      </c>
      <c r="J164" s="39" t="s">
        <v>222</v>
      </c>
      <c r="K164" s="17">
        <v>2403</v>
      </c>
      <c r="L164" s="18">
        <f t="shared" si="4"/>
        <v>120.15</v>
      </c>
      <c r="M164" s="18">
        <f t="shared" si="5"/>
        <v>2282.85</v>
      </c>
    </row>
  </sheetData>
  <sortState ref="J4:J164">
    <sortCondition ref="J3"/>
  </sortState>
  <mergeCells count="1">
    <mergeCell ref="O40:P40"/>
  </mergeCells>
  <dataValidations count="1">
    <dataValidation type="list" allowBlank="1" showDropDown="1" showInputMessage="1" showErrorMessage="1" sqref="F3:F164">
      <formula1>"A,AA,AAA"</formula1>
    </dataValidation>
  </dataValidations>
  <pageMargins left="0.31496062992125984" right="0.31496062992125984" top="0.88433070866141739" bottom="0.35433070866141736" header="0.31496062992125984" footer="0.31496062992125984"/>
  <pageSetup paperSize="9" scale="9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Funciones condicionales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 Bertrán</dc:creator>
  <cp:lastModifiedBy>Sergio Bazo</cp:lastModifiedBy>
  <dcterms:created xsi:type="dcterms:W3CDTF">2016-07-31T01:35:23Z</dcterms:created>
  <dcterms:modified xsi:type="dcterms:W3CDTF">2017-10-06T19:08:57Z</dcterms:modified>
</cp:coreProperties>
</file>